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mc:AlternateContent xmlns:mc="http://schemas.openxmlformats.org/markup-compatibility/2006">
    <mc:Choice Requires="x15">
      <x15ac:absPath xmlns:x15ac="http://schemas.microsoft.com/office/spreadsheetml/2010/11/ac" url="F:\FIN\FIN\SF_MARCHÉS\13 - MARCHES\MARCHES 2026\202600FCS007_Prestations de nettoyage des locaux et vitres\1_ DCE\1.1 Version de travail\LOT 4 - Grenoble\"/>
    </mc:Choice>
  </mc:AlternateContent>
  <xr:revisionPtr revIDLastSave="0" documentId="13_ncr:1_{39BC8206-17B2-40F2-BD5C-3BE621E5798C}" xr6:coauthVersionLast="47" xr6:coauthVersionMax="47" xr10:uidLastSave="{00000000-0000-0000-0000-000000000000}"/>
  <bookViews>
    <workbookView xWindow="2085" yWindow="1185" windowWidth="19350" windowHeight="19875" activeTab="2" xr2:uid="{00000000-000D-0000-FFFF-FFFF00000000}"/>
  </bookViews>
  <sheets>
    <sheet name="DPGF" sheetId="1" r:id="rId1"/>
    <sheet name="BPU" sheetId="2" r:id="rId2"/>
    <sheet name="Commande-type" sheetId="3" r:id="rId3"/>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8" i="3" l="1"/>
  <c r="E21" i="2"/>
  <c r="F21" i="2" s="1"/>
  <c r="E20" i="2"/>
  <c r="F20" i="2" s="1"/>
  <c r="E19" i="2"/>
  <c r="F19" i="2" s="1"/>
  <c r="E18" i="2"/>
  <c r="F18" i="2" s="1"/>
  <c r="E17" i="2"/>
  <c r="F17" i="2" s="1"/>
  <c r="E16" i="2"/>
  <c r="F16" i="2" s="1"/>
  <c r="F10" i="1"/>
  <c r="F12" i="1" s="1"/>
  <c r="G10" i="1"/>
  <c r="G12" i="1" s="1"/>
  <c r="E4" i="3"/>
  <c r="E5" i="3"/>
  <c r="E6" i="3"/>
  <c r="E7" i="3"/>
  <c r="E9" i="3"/>
  <c r="E10" i="3"/>
  <c r="E3" i="3"/>
  <c r="E24" i="2"/>
  <c r="F24" i="2" s="1"/>
  <c r="E25" i="2"/>
  <c r="F25" i="2" s="1"/>
  <c r="E26" i="2"/>
  <c r="F26" i="2" s="1"/>
  <c r="E27" i="2"/>
  <c r="F27" i="2" s="1"/>
  <c r="E28" i="2"/>
  <c r="F28" i="2" s="1"/>
  <c r="E29" i="2"/>
  <c r="F29" i="2" s="1"/>
  <c r="E30" i="2"/>
  <c r="F30" i="2" s="1"/>
  <c r="E31" i="2"/>
  <c r="F31" i="2" s="1"/>
  <c r="E32" i="2"/>
  <c r="F32" i="2" s="1"/>
  <c r="E33" i="2"/>
  <c r="F33" i="2" s="1"/>
  <c r="E34" i="2"/>
  <c r="F34" i="2" s="1"/>
  <c r="E35" i="2"/>
  <c r="F35" i="2" s="1"/>
  <c r="E36" i="2"/>
  <c r="F36" i="2" s="1"/>
  <c r="E37" i="2"/>
  <c r="F37" i="2" s="1"/>
  <c r="E38" i="2"/>
  <c r="F38" i="2" s="1"/>
  <c r="E39" i="2"/>
  <c r="F39" i="2" s="1"/>
  <c r="E40" i="2"/>
  <c r="F40" i="2" s="1"/>
  <c r="E41" i="2"/>
  <c r="F41" i="2" s="1"/>
  <c r="E42" i="2"/>
  <c r="F42" i="2" s="1"/>
  <c r="E43" i="2"/>
  <c r="F43" i="2" s="1"/>
  <c r="E44" i="2"/>
  <c r="F44" i="2" s="1"/>
  <c r="E23" i="2"/>
  <c r="F23" i="2" s="1"/>
  <c r="E5" i="2"/>
  <c r="F5" i="2" s="1"/>
  <c r="E6" i="2"/>
  <c r="F6" i="2" s="1"/>
  <c r="E7" i="2"/>
  <c r="F7" i="2" s="1"/>
  <c r="E8" i="2"/>
  <c r="F8" i="2" s="1"/>
  <c r="E9" i="2"/>
  <c r="F9" i="2" s="1"/>
  <c r="E10" i="2"/>
  <c r="F10" i="2" s="1"/>
  <c r="E11" i="2"/>
  <c r="F11" i="2" s="1"/>
  <c r="E12" i="2"/>
  <c r="F12" i="2" s="1"/>
  <c r="E13" i="2"/>
  <c r="F13" i="2" s="1"/>
  <c r="E14" i="2"/>
  <c r="F14" i="2" s="1"/>
  <c r="E15" i="2"/>
  <c r="F15" i="2" s="1"/>
  <c r="E4" i="2"/>
  <c r="F4" i="2" s="1"/>
  <c r="E11" i="3" l="1"/>
  <c r="E12" i="3" s="1"/>
  <c r="E13" i="3" s="1"/>
  <c r="F11" i="1"/>
  <c r="G11" i="1"/>
</calcChain>
</file>

<file path=xl/sharedStrings.xml><?xml version="1.0" encoding="utf-8"?>
<sst xmlns="http://schemas.openxmlformats.org/spreadsheetml/2006/main" count="153" uniqueCount="93">
  <si>
    <t>DPGF – Décomposition du Prix Global et Forfaitaire</t>
  </si>
  <si>
    <t>Poste</t>
  </si>
  <si>
    <t>Sous-poste</t>
  </si>
  <si>
    <t>Désignation des prestations</t>
  </si>
  <si>
    <t>Nb de personnes employées 
par jour</t>
  </si>
  <si>
    <t>Nb d'heures de travail
par jour</t>
  </si>
  <si>
    <t>Montant mensuel
HT (€)</t>
  </si>
  <si>
    <t>Montant annuel 
HT (€)</t>
  </si>
  <si>
    <t>PRESTATIONS RÉGULIÈRES DE NETTOYAGE ET D'ENTRETIEN MÉNAGER</t>
  </si>
  <si>
    <t>Poste 1</t>
  </si>
  <si>
    <t>1.1</t>
  </si>
  <si>
    <r>
      <t>Bâtiment administrat</t>
    </r>
    <r>
      <rPr>
        <sz val="11"/>
        <rFont val="Calibri"/>
        <family val="2"/>
        <scheme val="minor"/>
      </rPr>
      <t>if : zones atelier, zones formation, hangar, parking, parvis d'accueil et terrasse extérieure</t>
    </r>
  </si>
  <si>
    <t>NETTOYAGE VITRAGES INTÉRIEURS ET EXTÉRIEURS ET VOLETS</t>
  </si>
  <si>
    <t>Poste 2</t>
  </si>
  <si>
    <t>2.1</t>
  </si>
  <si>
    <t>TOTAL HT</t>
  </si>
  <si>
    <t>TVA</t>
  </si>
  <si>
    <t>TOTAL TTC</t>
  </si>
  <si>
    <t>BPU – Bordereau des Prix Unitaires</t>
  </si>
  <si>
    <t>Prestations à la demande</t>
  </si>
  <si>
    <t>Unité</t>
  </si>
  <si>
    <t>Prix unitaire HT (€)</t>
  </si>
  <si>
    <t>TVA (€)</t>
  </si>
  <si>
    <t>Prix unitaire TTC (€)</t>
  </si>
  <si>
    <t>NETTOYAGE DES VITRAGES ET STORES</t>
  </si>
  <si>
    <t>Nacelle (oui/non)</t>
  </si>
  <si>
    <t>Zone atelier (RDC)</t>
  </si>
  <si>
    <t>Heure</t>
  </si>
  <si>
    <t>Zone atelier (R+1)</t>
  </si>
  <si>
    <t>Zone formation (RDC)</t>
  </si>
  <si>
    <t>Hangar (RDC)</t>
  </si>
  <si>
    <t>Nettoyage de vitrage supplémentaire</t>
  </si>
  <si>
    <t>À la raclette</t>
  </si>
  <si>
    <t>m²</t>
  </si>
  <si>
    <t>Remise en état complète</t>
  </si>
  <si>
    <t>Location nacelle</t>
  </si>
  <si>
    <t>Nettoyage des stores</t>
  </si>
  <si>
    <t>Nettoyage des menuiseries et encadrements</t>
  </si>
  <si>
    <t>Nettoyage</t>
  </si>
  <si>
    <t>Unitaire</t>
  </si>
  <si>
    <t>Décapage</t>
  </si>
  <si>
    <t>PRESTATIONS DE NETTOYAGE COMPLÉMENTAIRES</t>
  </si>
  <si>
    <t>Métallisation des sols thermoplastiques</t>
  </si>
  <si>
    <t>Shampoing moquette</t>
  </si>
  <si>
    <t>À sec</t>
  </si>
  <si>
    <t>À la monobrosse</t>
  </si>
  <si>
    <t>Par injection extraction</t>
  </si>
  <si>
    <t>Sanitaires</t>
  </si>
  <si>
    <t>Toilettes</t>
  </si>
  <si>
    <t>Urinoir</t>
  </si>
  <si>
    <t>Lavabo</t>
  </si>
  <si>
    <t>Douche</t>
  </si>
  <si>
    <t>Bureaux, salles de cours, salles de TP</t>
  </si>
  <si>
    <t>Moquette</t>
  </si>
  <si>
    <t>Carrelage</t>
  </si>
  <si>
    <t>Parquet</t>
  </si>
  <si>
    <t>Sol plastique</t>
  </si>
  <si>
    <t>Halls, couloirs</t>
  </si>
  <si>
    <t>Bardage extérieur</t>
  </si>
  <si>
    <t>Mur extérieur</t>
  </si>
  <si>
    <t>Mensuelle – 1 passage / jour</t>
  </si>
  <si>
    <t>Mois</t>
  </si>
  <si>
    <t>Mensuelle – 2 passages / jour</t>
  </si>
  <si>
    <t>Trimestrielle – 1 passage / jour</t>
  </si>
  <si>
    <t>Trimestre</t>
  </si>
  <si>
    <t>Trimestrielle – 2 passages / jour</t>
  </si>
  <si>
    <t>Prestation "pandémie" : 
Désinfection de tous les points de contact avec produits virucide
(cf. 3-3 du CCTP)</t>
  </si>
  <si>
    <t>Zone Formation (RDC)</t>
  </si>
  <si>
    <t>2.2</t>
  </si>
  <si>
    <t>2.3</t>
  </si>
  <si>
    <t>2.4</t>
  </si>
  <si>
    <t>Demi-journée</t>
  </si>
  <si>
    <t>Commande-type</t>
  </si>
  <si>
    <t>Descriptif des prestations</t>
  </si>
  <si>
    <t>Quantité</t>
  </si>
  <si>
    <t>Montant HT (€)</t>
  </si>
  <si>
    <t>TOTAL</t>
  </si>
  <si>
    <t>Nettoyage des surfaces vitrées bâtiment B</t>
  </si>
  <si>
    <t>Nettoyage de  la moquette de l'amphithéâtre par injection/extraction</t>
  </si>
  <si>
    <t>Aspiration de la moquette de l'amphithéâtre</t>
  </si>
  <si>
    <t>Nettoyage des sols en béton (mécanique ou manuel selon l'état des sols)</t>
  </si>
  <si>
    <t>Nettoyage des blocs sanitaires</t>
  </si>
  <si>
    <t>toilettes</t>
  </si>
  <si>
    <t>lavabo</t>
  </si>
  <si>
    <t>- le nettoyage et la désinfection de l'ensemble des blocs sanitaires : WC, urinoirs, lavabos, douches le cas échéant, nettoyage des sols et faïences, approvisionnement et nettoyage des distributeurs (savon, papier, essuie-mains, si inclus), utilisation de produits désinfectants conformes aux normes d'hygiène en vigueur.</t>
  </si>
  <si>
    <t>- le nettoyage des vitreries : nettoyage intérieur et extérieur des surfaces vitrées accessibles et non accessibles. Utilisation d'une nacelle élévatrice étroite, adaptée au passage sous les portes, nacelle équipée de pneumatiques non marquants, afin de préserver les sols. Produits professionnels adaptés aux surfaces vitrées, sans traces.
- le nettoyage d'un amphithéâtre revêtu de moquette : aspiration, nettoyage par injection/extraction, utilisation de produits spécifiques pour moquettes compatibles avec un usage en ERP et séchage contrôlé afin de permettre une remise en service rapide des locaux.
- le nettoyage des sols en béton, dans le strict respect des préconisations du fabricant, absence de produits agressifs susceptibles d'altérer la finition ou le traitement du sol, rinçage et séchage si nécessaire.</t>
  </si>
  <si>
    <t>Taux horaire agent d'entretien
de 5h à 21h</t>
  </si>
  <si>
    <t>Jours ouvrés : du lundi au vendredi</t>
  </si>
  <si>
    <t>Samedi</t>
  </si>
  <si>
    <t>Dimanche et jours fériés</t>
  </si>
  <si>
    <t>Majoration de 5 h à 21h</t>
  </si>
  <si>
    <t>Majoration de 21h à 5h</t>
  </si>
  <si>
    <r>
      <t xml:space="preserve">Le présent devis a pour objet la réalisation de prestations de nettoyage du </t>
    </r>
    <r>
      <rPr>
        <b/>
        <sz val="11"/>
        <color theme="1"/>
        <rFont val="Calibri"/>
        <family val="2"/>
        <scheme val="minor"/>
      </rPr>
      <t>bâtiment B uniquement</t>
    </r>
    <r>
      <rPr>
        <sz val="11"/>
        <color theme="1"/>
        <rFont val="Calibri"/>
        <family val="2"/>
        <scheme val="minor"/>
      </rPr>
      <t>, incluant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</si>
</sst>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quot;_-;\-* #,##0.00\ &quot;€&quot;_-;_-* &quot;-&quot;??\ &quot;€&quot;_-;_-@_-"/>
  </numFmts>
  <fonts count="8" x14ac:knownFonts="1">
    <font>
      <sz val="11"/>
      <color theme="1"/>
      <name val="Calibri"/>
      <family val="2"/>
      <scheme val="minor"/>
    </font>
    <font>
      <b/>
      <sz val="14"/>
      <name val="Calibri"/>
      <family val="2"/>
    </font>
    <font>
      <b/>
      <sz val="11"/>
      <name val="Calibri"/>
      <family val="2"/>
    </font>
    <font>
      <b/>
      <sz val="11"/>
      <color theme="1"/>
      <name val="Calibri"/>
      <family val="2"/>
      <scheme val="minor"/>
    </font>
    <font>
      <sz val="8"/>
      <name val="Calibri"/>
      <family val="2"/>
      <scheme val="minor"/>
    </font>
    <font>
      <sz val="11"/>
      <name val="Calibri"/>
      <family val="2"/>
      <scheme val="minor"/>
    </font>
    <font>
      <sz val="11"/>
      <color theme="1"/>
      <name val="Calibri"/>
      <family val="2"/>
    </font>
    <font>
      <sz val="11"/>
      <color rgb="FF000000"/>
      <name val="Calibri"/>
      <family val="2"/>
    </font>
  </fonts>
  <fills count="5">
    <fill>
      <patternFill patternType="none"/>
    </fill>
    <fill>
      <patternFill patternType="gray125"/>
    </fill>
    <fill>
      <patternFill patternType="solid">
        <fgColor theme="3" tint="0.59996337778862885"/>
        <bgColor indexed="64"/>
      </patternFill>
    </fill>
    <fill>
      <patternFill patternType="solid">
        <fgColor theme="3" tint="0.79998168889431442"/>
        <bgColor indexed="64"/>
      </patternFill>
    </fill>
    <fill>
      <patternFill patternType="solid">
        <fgColor theme="0" tint="-0.24994659260841701"/>
        <bgColor indexed="64"/>
      </patternFill>
    </fill>
  </fills>
  <borders count="70">
    <border>
      <left/>
      <right/>
      <top/>
      <bottom/>
      <diagonal/>
    </border>
    <border>
      <left style="medium">
        <color auto="1"/>
      </left>
      <right style="thin">
        <color auto="1"/>
      </right>
      <top style="medium">
        <color auto="1"/>
      </top>
      <bottom style="thin">
        <color auto="1"/>
      </bottom>
      <diagonal/>
    </border>
    <border>
      <left style="medium">
        <color auto="1"/>
      </left>
      <right/>
      <top/>
      <bottom/>
      <diagonal/>
    </border>
    <border>
      <left style="medium">
        <color auto="1"/>
      </left>
      <right/>
      <top/>
      <bottom style="medium">
        <color auto="1"/>
      </bottom>
      <diagonal/>
    </border>
    <border>
      <left/>
      <right/>
      <top/>
      <bottom style="medium">
        <color auto="1"/>
      </bottom>
      <diagonal/>
    </border>
    <border>
      <left style="medium">
        <color auto="1"/>
      </left>
      <right style="thin">
        <color auto="1"/>
      </right>
      <top style="medium">
        <color auto="1"/>
      </top>
      <bottom/>
      <diagonal/>
    </border>
    <border>
      <left style="thin">
        <color auto="1"/>
      </left>
      <right style="thin">
        <color auto="1"/>
      </right>
      <top style="medium">
        <color auto="1"/>
      </top>
      <bottom/>
      <diagonal/>
    </border>
    <border>
      <left style="thin">
        <color auto="1"/>
      </left>
      <right style="medium">
        <color auto="1"/>
      </right>
      <top style="medium">
        <color auto="1"/>
      </top>
      <bottom/>
      <diagonal/>
    </border>
    <border>
      <left/>
      <right/>
      <top style="thin">
        <color auto="1"/>
      </top>
      <bottom style="thin">
        <color auto="1"/>
      </bottom>
      <diagonal/>
    </border>
    <border>
      <left style="medium">
        <color auto="1"/>
      </left>
      <right/>
      <top style="thin">
        <color auto="1"/>
      </top>
      <bottom style="thin">
        <color auto="1"/>
      </bottom>
      <diagonal/>
    </border>
    <border>
      <left/>
      <right style="medium">
        <color auto="1"/>
      </right>
      <top style="thin">
        <color auto="1"/>
      </top>
      <bottom style="thin">
        <color auto="1"/>
      </bottom>
      <diagonal/>
    </border>
    <border>
      <left style="thin">
        <color auto="1"/>
      </left>
      <right/>
      <top style="medium">
        <color auto="1"/>
      </top>
      <bottom/>
      <diagonal/>
    </border>
    <border>
      <left/>
      <right/>
      <top style="thin">
        <color auto="1"/>
      </top>
      <bottom/>
      <diagonal/>
    </border>
    <border>
      <left style="medium">
        <color auto="1"/>
      </left>
      <right style="thin">
        <color auto="1"/>
      </right>
      <top style="thin">
        <color auto="1"/>
      </top>
      <bottom style="hair">
        <color auto="1"/>
      </bottom>
      <diagonal/>
    </border>
    <border>
      <left style="thin">
        <color auto="1"/>
      </left>
      <right style="thin">
        <color auto="1"/>
      </right>
      <top style="thin">
        <color auto="1"/>
      </top>
      <bottom style="hair">
        <color auto="1"/>
      </bottom>
      <diagonal/>
    </border>
    <border>
      <left style="thin">
        <color auto="1"/>
      </left>
      <right style="medium">
        <color auto="1"/>
      </right>
      <top style="thin">
        <color auto="1"/>
      </top>
      <bottom style="hair">
        <color auto="1"/>
      </bottom>
      <diagonal/>
    </border>
    <border>
      <left style="medium">
        <color auto="1"/>
      </left>
      <right style="thin">
        <color auto="1"/>
      </right>
      <top style="hair">
        <color auto="1"/>
      </top>
      <bottom style="hair">
        <color auto="1"/>
      </bottom>
      <diagonal/>
    </border>
    <border>
      <left style="thin">
        <color auto="1"/>
      </left>
      <right style="thin">
        <color auto="1"/>
      </right>
      <top style="hair">
        <color auto="1"/>
      </top>
      <bottom style="hair">
        <color auto="1"/>
      </bottom>
      <diagonal/>
    </border>
    <border>
      <left style="thin">
        <color auto="1"/>
      </left>
      <right style="medium">
        <color auto="1"/>
      </right>
      <top style="hair">
        <color auto="1"/>
      </top>
      <bottom style="hair">
        <color auto="1"/>
      </bottom>
      <diagonal/>
    </border>
    <border>
      <left style="medium">
        <color auto="1"/>
      </left>
      <right style="thin">
        <color auto="1"/>
      </right>
      <top style="hair">
        <color auto="1"/>
      </top>
      <bottom style="thin">
        <color auto="1"/>
      </bottom>
      <diagonal/>
    </border>
    <border>
      <left style="thin">
        <color auto="1"/>
      </left>
      <right style="thin">
        <color auto="1"/>
      </right>
      <top style="hair">
        <color auto="1"/>
      </top>
      <bottom style="thin">
        <color auto="1"/>
      </bottom>
      <diagonal/>
    </border>
    <border>
      <left style="thin">
        <color auto="1"/>
      </left>
      <right style="medium">
        <color auto="1"/>
      </right>
      <top style="hair">
        <color auto="1"/>
      </top>
      <bottom style="thin">
        <color auto="1"/>
      </bottom>
      <diagonal/>
    </border>
    <border>
      <left/>
      <right style="thin">
        <color auto="1"/>
      </right>
      <top style="hair">
        <color auto="1"/>
      </top>
      <bottom style="hair">
        <color auto="1"/>
      </bottom>
      <diagonal/>
    </border>
    <border>
      <left/>
      <right style="thin">
        <color auto="1"/>
      </right>
      <top style="hair">
        <color auto="1"/>
      </top>
      <bottom style="medium">
        <color auto="1"/>
      </bottom>
      <diagonal/>
    </border>
    <border>
      <left style="thin">
        <color auto="1"/>
      </left>
      <right style="medium">
        <color auto="1"/>
      </right>
      <top style="hair">
        <color auto="1"/>
      </top>
      <bottom style="medium">
        <color auto="1"/>
      </bottom>
      <diagonal/>
    </border>
    <border>
      <left style="thin">
        <color auto="1"/>
      </left>
      <right style="thin">
        <color auto="1"/>
      </right>
      <top style="hair">
        <color auto="1"/>
      </top>
      <bottom style="medium">
        <color auto="1"/>
      </bottom>
      <diagonal/>
    </border>
    <border>
      <left style="medium">
        <color auto="1"/>
      </left>
      <right style="thin">
        <color auto="1"/>
      </right>
      <top/>
      <bottom/>
      <diagonal/>
    </border>
    <border>
      <left style="medium">
        <color auto="1"/>
      </left>
      <right style="thin">
        <color auto="1"/>
      </right>
      <top style="thin">
        <color auto="1"/>
      </top>
      <bottom/>
      <diagonal/>
    </border>
    <border>
      <left style="medium">
        <color auto="1"/>
      </left>
      <right style="thin">
        <color auto="1"/>
      </right>
      <top/>
      <bottom style="thin">
        <color auto="1"/>
      </bottom>
      <diagonal/>
    </border>
    <border>
      <left style="thin">
        <color auto="1"/>
      </left>
      <right/>
      <top style="thin">
        <color auto="1"/>
      </top>
      <bottom style="hair">
        <color auto="1"/>
      </bottom>
      <diagonal/>
    </border>
    <border>
      <left style="thin">
        <color auto="1"/>
      </left>
      <right/>
      <top style="hair">
        <color auto="1"/>
      </top>
      <bottom style="hair">
        <color auto="1"/>
      </bottom>
      <diagonal/>
    </border>
    <border>
      <left style="thin">
        <color auto="1"/>
      </left>
      <right/>
      <top style="hair">
        <color auto="1"/>
      </top>
      <bottom style="thin">
        <color auto="1"/>
      </bottom>
      <diagonal/>
    </border>
    <border>
      <left style="medium">
        <color auto="1"/>
      </left>
      <right/>
      <top/>
      <bottom style="thin">
        <color auto="1"/>
      </bottom>
      <diagonal/>
    </border>
    <border>
      <left style="medium">
        <color auto="1"/>
      </left>
      <right/>
      <top style="thin">
        <color auto="1"/>
      </top>
      <bottom/>
      <diagonal/>
    </border>
    <border>
      <left style="thin">
        <color auto="1"/>
      </left>
      <right style="thin">
        <color auto="1"/>
      </right>
      <top style="thin">
        <color auto="1"/>
      </top>
      <bottom style="thin">
        <color auto="1"/>
      </bottom>
      <diagonal/>
    </border>
    <border>
      <left/>
      <right/>
      <top/>
      <bottom style="thin">
        <color auto="1"/>
      </bottom>
      <diagonal/>
    </border>
    <border>
      <left/>
      <right style="thin">
        <color auto="1"/>
      </right>
      <top style="medium">
        <color auto="1"/>
      </top>
      <bottom/>
      <diagonal/>
    </border>
    <border>
      <left/>
      <right/>
      <top style="thin">
        <color auto="1"/>
      </top>
      <bottom style="hair">
        <color auto="1"/>
      </bottom>
      <diagonal/>
    </border>
    <border>
      <left/>
      <right/>
      <top style="hair">
        <color auto="1"/>
      </top>
      <bottom style="hair">
        <color auto="1"/>
      </bottom>
      <diagonal/>
    </border>
    <border>
      <left/>
      <right/>
      <top style="hair">
        <color auto="1"/>
      </top>
      <bottom style="thin">
        <color auto="1"/>
      </bottom>
      <diagonal/>
    </border>
    <border>
      <left style="medium">
        <color auto="1"/>
      </left>
      <right style="thin">
        <color auto="1"/>
      </right>
      <top style="hair">
        <color auto="1"/>
      </top>
      <bottom/>
      <diagonal/>
    </border>
    <border>
      <left/>
      <right/>
      <top style="hair">
        <color auto="1"/>
      </top>
      <bottom/>
      <diagonal/>
    </border>
    <border>
      <left style="thin">
        <color auto="1"/>
      </left>
      <right/>
      <top style="hair">
        <color auto="1"/>
      </top>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
      <left style="thin">
        <color auto="1"/>
      </left>
      <right/>
      <top/>
      <bottom style="hair">
        <color auto="1"/>
      </bottom>
      <diagonal/>
    </border>
    <border>
      <left/>
      <right style="thin">
        <color auto="1"/>
      </right>
      <top style="thin">
        <color auto="1"/>
      </top>
      <bottom style="thin">
        <color auto="1"/>
      </bottom>
      <diagonal/>
    </border>
    <border>
      <left/>
      <right style="medium">
        <color auto="1"/>
      </right>
      <top/>
      <bottom/>
      <diagonal/>
    </border>
    <border>
      <left style="medium">
        <color auto="1"/>
      </left>
      <right style="thin">
        <color auto="1"/>
      </right>
      <top/>
      <bottom style="medium">
        <color auto="1"/>
      </bottom>
      <diagonal/>
    </border>
    <border>
      <left style="thin">
        <color auto="1"/>
      </left>
      <right/>
      <top style="hair">
        <color auto="1"/>
      </top>
      <bottom style="medium">
        <color auto="1"/>
      </bottom>
      <diagonal/>
    </border>
    <border>
      <left style="thin">
        <color auto="1"/>
      </left>
      <right/>
      <top/>
      <bottom/>
      <diagonal/>
    </border>
    <border>
      <left/>
      <right style="medium">
        <color auto="1"/>
      </right>
      <top style="thin">
        <color auto="1"/>
      </top>
      <bottom/>
      <diagonal/>
    </border>
    <border>
      <left style="thin">
        <color auto="1"/>
      </left>
      <right style="thin">
        <color auto="1"/>
      </right>
      <top style="hair">
        <color auto="1"/>
      </top>
      <bottom/>
      <diagonal/>
    </border>
    <border>
      <left style="thin">
        <color auto="1"/>
      </left>
      <right style="thin">
        <color auto="1"/>
      </right>
      <top/>
      <bottom style="hair">
        <color auto="1"/>
      </bottom>
      <diagonal/>
    </border>
    <border>
      <left style="thin">
        <color auto="1"/>
      </left>
      <right/>
      <top/>
      <bottom style="thin">
        <color auto="1"/>
      </bottom>
      <diagonal/>
    </border>
    <border>
      <left/>
      <right style="medium">
        <color auto="1"/>
      </right>
      <top/>
      <bottom style="thin">
        <color auto="1"/>
      </bottom>
      <diagonal/>
    </border>
    <border>
      <left/>
      <right style="thin">
        <color auto="1"/>
      </right>
      <top/>
      <bottom style="hair">
        <color auto="1"/>
      </bottom>
      <diagonal/>
    </border>
    <border>
      <left style="thin">
        <color auto="1"/>
      </left>
      <right style="medium">
        <color auto="1"/>
      </right>
      <top/>
      <bottom style="hair">
        <color auto="1"/>
      </bottom>
      <diagonal/>
    </border>
    <border>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top style="thin">
        <color auto="1"/>
      </top>
      <bottom style="hair">
        <color auto="1"/>
      </bottom>
      <diagonal/>
    </border>
    <border>
      <left style="medium">
        <color auto="1"/>
      </left>
      <right style="thin">
        <color auto="1"/>
      </right>
      <top style="hair">
        <color auto="1"/>
      </top>
      <bottom style="medium">
        <color auto="1"/>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medium">
        <color auto="1"/>
      </left>
      <right style="thin">
        <color auto="1"/>
      </right>
      <top/>
      <bottom style="hair">
        <color auto="1"/>
      </bottom>
      <diagonal/>
    </border>
    <border>
      <left style="medium">
        <color auto="1"/>
      </left>
      <right/>
      <top style="hair">
        <color auto="1"/>
      </top>
      <bottom style="hair">
        <color auto="1"/>
      </bottom>
      <diagonal/>
    </border>
    <border>
      <left style="thin">
        <color auto="1"/>
      </left>
      <right style="thin">
        <color auto="1"/>
      </right>
      <top/>
      <bottom style="thin">
        <color auto="1"/>
      </bottom>
      <diagonal/>
    </border>
    <border>
      <left style="thin">
        <color auto="1"/>
      </left>
      <right style="thin">
        <color auto="1"/>
      </right>
      <top/>
      <bottom/>
      <diagonal/>
    </border>
  </borders>
  <cellStyleXfs count="1">
    <xf numFmtId="0" fontId="0" fillId="0" borderId="0"/>
  </cellStyleXfs>
  <cellXfs count="188">
    <xf numFmtId="0" fontId="0" fillId="0" borderId="0" xfId="0"/>
    <xf numFmtId="0" fontId="0" fillId="0" borderId="2" xfId="0" applyBorder="1"/>
    <xf numFmtId="0" fontId="0" fillId="0" borderId="3" xfId="0" applyBorder="1"/>
    <xf numFmtId="0" fontId="0" fillId="0" borderId="4" xfId="0" applyBorder="1"/>
    <xf numFmtId="0" fontId="0" fillId="3" borderId="8" xfId="0" applyFill="1" applyBorder="1"/>
    <xf numFmtId="0" fontId="0" fillId="3" borderId="10" xfId="0" applyFill="1" applyBorder="1"/>
    <xf numFmtId="0" fontId="0" fillId="0" borderId="14" xfId="0" applyBorder="1"/>
    <xf numFmtId="0" fontId="0" fillId="0" borderId="17" xfId="0" applyBorder="1"/>
    <xf numFmtId="0" fontId="0" fillId="0" borderId="20" xfId="0" applyBorder="1"/>
    <xf numFmtId="0" fontId="3" fillId="0" borderId="17" xfId="0" applyFont="1" applyBorder="1" applyAlignment="1">
      <alignment horizontal="right"/>
    </xf>
    <xf numFmtId="0" fontId="3" fillId="0" borderId="25" xfId="0" applyFont="1" applyBorder="1" applyAlignment="1">
      <alignment horizontal="right"/>
    </xf>
    <xf numFmtId="0" fontId="0" fillId="0" borderId="17" xfId="0" applyBorder="1" applyAlignment="1">
      <alignment horizontal="center" vertical="center"/>
    </xf>
    <xf numFmtId="0" fontId="3" fillId="3" borderId="9" xfId="0" applyFont="1" applyFill="1" applyBorder="1"/>
    <xf numFmtId="0" fontId="0" fillId="0" borderId="14" xfId="0" applyBorder="1" applyAlignment="1">
      <alignment horizontal="center" vertical="center"/>
    </xf>
    <xf numFmtId="0" fontId="0" fillId="0" borderId="20" xfId="0" applyBorder="1" applyAlignment="1">
      <alignment horizontal="center" vertical="center"/>
    </xf>
    <xf numFmtId="0" fontId="2" fillId="2" borderId="5" xfId="0" applyFont="1" applyFill="1" applyBorder="1" applyAlignment="1">
      <alignment horizontal="center" vertical="center"/>
    </xf>
    <xf numFmtId="0" fontId="2" fillId="2" borderId="6" xfId="0" applyFont="1" applyFill="1" applyBorder="1" applyAlignment="1">
      <alignment horizontal="center" vertical="center"/>
    </xf>
    <xf numFmtId="0" fontId="2" fillId="2" borderId="6" xfId="0" applyFont="1" applyFill="1" applyBorder="1" applyAlignment="1">
      <alignment horizontal="center" vertical="center" wrapText="1"/>
    </xf>
    <xf numFmtId="0" fontId="2" fillId="2" borderId="11"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1" xfId="0" applyFont="1" applyFill="1" applyBorder="1" applyAlignment="1">
      <alignment horizontal="center" vertical="center"/>
    </xf>
    <xf numFmtId="0" fontId="0" fillId="0" borderId="29" xfId="0" applyBorder="1" applyAlignment="1">
      <alignment horizontal="center" vertical="center"/>
    </xf>
    <xf numFmtId="0" fontId="0" fillId="0" borderId="30" xfId="0" applyBorder="1" applyAlignment="1">
      <alignment horizontal="center" vertical="center"/>
    </xf>
    <xf numFmtId="0" fontId="0" fillId="0" borderId="31" xfId="0" applyBorder="1" applyAlignment="1">
      <alignment horizontal="center" vertical="center"/>
    </xf>
    <xf numFmtId="0" fontId="0" fillId="0" borderId="33" xfId="0" applyBorder="1" applyAlignment="1">
      <alignment horizontal="center" vertical="center"/>
    </xf>
    <xf numFmtId="0" fontId="0" fillId="0" borderId="14" xfId="0" applyBorder="1" applyAlignment="1">
      <alignment wrapText="1"/>
    </xf>
    <xf numFmtId="0" fontId="0" fillId="0" borderId="14" xfId="0" applyBorder="1" applyAlignment="1">
      <alignment vertical="center"/>
    </xf>
    <xf numFmtId="0" fontId="2" fillId="3" borderId="32" xfId="0" applyFont="1" applyFill="1" applyBorder="1" applyAlignment="1">
      <alignment horizontal="left" vertical="center"/>
    </xf>
    <xf numFmtId="0" fontId="2" fillId="3" borderId="8" xfId="0" applyFont="1" applyFill="1" applyBorder="1" applyAlignment="1">
      <alignment horizontal="center" vertical="center"/>
    </xf>
    <xf numFmtId="0" fontId="0" fillId="0" borderId="39" xfId="0" applyBorder="1" applyAlignment="1">
      <alignment horizontal="left" vertical="center"/>
    </xf>
    <xf numFmtId="0" fontId="0" fillId="0" borderId="35" xfId="0" applyBorder="1" applyAlignment="1">
      <alignment horizontal="left" vertical="center" wrapText="1"/>
    </xf>
    <xf numFmtId="0" fontId="2" fillId="3" borderId="8" xfId="0" applyFont="1" applyFill="1" applyBorder="1" applyAlignment="1">
      <alignment horizontal="left" vertical="center"/>
    </xf>
    <xf numFmtId="0" fontId="2" fillId="2" borderId="36" xfId="0" applyFont="1" applyFill="1" applyBorder="1" applyAlignment="1">
      <alignment horizontal="center" vertical="center" wrapText="1"/>
    </xf>
    <xf numFmtId="0" fontId="2" fillId="3" borderId="34" xfId="0" applyFont="1" applyFill="1" applyBorder="1" applyAlignment="1">
      <alignment horizontal="center" vertical="center" wrapText="1"/>
    </xf>
    <xf numFmtId="0" fontId="2" fillId="3" borderId="9" xfId="0" applyFont="1" applyFill="1" applyBorder="1" applyAlignment="1">
      <alignment horizontal="left" vertical="center"/>
    </xf>
    <xf numFmtId="0" fontId="0" fillId="0" borderId="40" xfId="0" applyBorder="1" applyAlignment="1">
      <alignment horizontal="left" vertical="center"/>
    </xf>
    <xf numFmtId="0" fontId="0" fillId="0" borderId="42" xfId="0" applyBorder="1" applyAlignment="1">
      <alignment horizontal="center" vertical="center"/>
    </xf>
    <xf numFmtId="0" fontId="0" fillId="0" borderId="41" xfId="0" applyBorder="1" applyAlignment="1">
      <alignment horizontal="left" vertical="center"/>
    </xf>
    <xf numFmtId="0" fontId="0" fillId="0" borderId="14" xfId="0" applyBorder="1" applyAlignment="1">
      <alignment horizontal="left" vertical="center"/>
    </xf>
    <xf numFmtId="0" fontId="0" fillId="0" borderId="20" xfId="0" applyBorder="1" applyAlignment="1">
      <alignment horizontal="left" vertical="center"/>
    </xf>
    <xf numFmtId="0" fontId="0" fillId="0" borderId="17" xfId="0" applyBorder="1" applyAlignment="1">
      <alignment horizontal="left" vertical="center"/>
    </xf>
    <xf numFmtId="0" fontId="0" fillId="0" borderId="34" xfId="0" applyBorder="1" applyAlignment="1">
      <alignment horizontal="center" vertical="center"/>
    </xf>
    <xf numFmtId="0" fontId="0" fillId="0" borderId="44" xfId="0" applyBorder="1" applyAlignment="1">
      <alignment horizontal="center" vertical="center"/>
    </xf>
    <xf numFmtId="0" fontId="0" fillId="0" borderId="12" xfId="0" applyBorder="1" applyAlignment="1">
      <alignment horizontal="left" vertical="center"/>
    </xf>
    <xf numFmtId="0" fontId="0" fillId="0" borderId="45" xfId="0" applyBorder="1" applyAlignment="1">
      <alignment horizontal="center" vertical="center"/>
    </xf>
    <xf numFmtId="0" fontId="0" fillId="0" borderId="46" xfId="0" applyBorder="1" applyAlignment="1">
      <alignment horizontal="center" vertical="center"/>
    </xf>
    <xf numFmtId="0" fontId="0" fillId="0" borderId="43" xfId="0" applyBorder="1" applyAlignment="1">
      <alignment horizontal="center" vertical="center"/>
    </xf>
    <xf numFmtId="0" fontId="0" fillId="0" borderId="13" xfId="0" applyBorder="1" applyAlignment="1">
      <alignment horizontal="left" vertical="center"/>
    </xf>
    <xf numFmtId="0" fontId="0" fillId="0" borderId="16" xfId="0" applyBorder="1" applyAlignment="1">
      <alignment horizontal="left" vertical="center"/>
    </xf>
    <xf numFmtId="0" fontId="0" fillId="0" borderId="0" xfId="0" applyBorder="1"/>
    <xf numFmtId="0" fontId="0" fillId="0" borderId="0" xfId="0" applyBorder="1" applyAlignment="1">
      <alignment horizontal="left" vertical="center" wrapText="1"/>
    </xf>
    <xf numFmtId="0" fontId="0" fillId="0" borderId="25" xfId="0" applyBorder="1"/>
    <xf numFmtId="0" fontId="0" fillId="0" borderId="50" xfId="0" applyBorder="1" applyAlignment="1">
      <alignment horizontal="center" vertical="center"/>
    </xf>
    <xf numFmtId="0" fontId="2" fillId="2" borderId="11" xfId="0" applyFont="1" applyFill="1" applyBorder="1" applyAlignment="1">
      <alignment horizontal="center" vertical="center"/>
    </xf>
    <xf numFmtId="0" fontId="0" fillId="4" borderId="45" xfId="0" applyFill="1" applyBorder="1" applyAlignment="1">
      <alignment horizontal="center" vertical="center"/>
    </xf>
    <xf numFmtId="0" fontId="0" fillId="4" borderId="52" xfId="0" applyFill="1" applyBorder="1" applyAlignment="1">
      <alignment horizontal="center" vertical="center"/>
    </xf>
    <xf numFmtId="0" fontId="0" fillId="4" borderId="51" xfId="0" applyFill="1" applyBorder="1" applyAlignment="1">
      <alignment horizontal="center" vertical="center"/>
    </xf>
    <xf numFmtId="0" fontId="0" fillId="4" borderId="48" xfId="0" applyFill="1" applyBorder="1" applyAlignment="1">
      <alignment horizontal="center" vertical="center"/>
    </xf>
    <xf numFmtId="0" fontId="0" fillId="4" borderId="51" xfId="0" applyFill="1" applyBorder="1"/>
    <xf numFmtId="0" fontId="3" fillId="4" borderId="48" xfId="0" applyFont="1" applyFill="1" applyBorder="1" applyAlignment="1">
      <alignment horizontal="right"/>
    </xf>
    <xf numFmtId="0" fontId="0" fillId="4" borderId="48" xfId="0" applyFill="1" applyBorder="1"/>
    <xf numFmtId="0" fontId="0" fillId="4" borderId="55" xfId="0" applyFill="1" applyBorder="1"/>
    <xf numFmtId="0" fontId="0" fillId="4" borderId="56" xfId="0" applyFill="1" applyBorder="1"/>
    <xf numFmtId="44" fontId="0" fillId="0" borderId="14" xfId="0" applyNumberFormat="1" applyBorder="1" applyAlignment="1" applyProtection="1">
      <alignment horizontal="right" vertical="center"/>
      <protection locked="0"/>
    </xf>
    <xf numFmtId="44" fontId="0" fillId="0" borderId="17" xfId="0" applyNumberFormat="1" applyBorder="1" applyAlignment="1" applyProtection="1">
      <alignment horizontal="right" vertical="center"/>
      <protection locked="0"/>
    </xf>
    <xf numFmtId="44" fontId="0" fillId="0" borderId="53" xfId="0" applyNumberFormat="1" applyBorder="1" applyAlignment="1" applyProtection="1">
      <alignment horizontal="right" vertical="center"/>
      <protection locked="0"/>
    </xf>
    <xf numFmtId="44" fontId="0" fillId="0" borderId="20" xfId="0" applyNumberFormat="1" applyBorder="1" applyAlignment="1" applyProtection="1">
      <alignment horizontal="right" vertical="center"/>
      <protection locked="0"/>
    </xf>
    <xf numFmtId="44" fontId="0" fillId="0" borderId="54" xfId="0" applyNumberFormat="1" applyBorder="1" applyAlignment="1" applyProtection="1">
      <alignment horizontal="right" vertical="center"/>
      <protection locked="0"/>
    </xf>
    <xf numFmtId="44" fontId="0" fillId="0" borderId="44" xfId="0" applyNumberFormat="1" applyBorder="1" applyAlignment="1" applyProtection="1">
      <alignment horizontal="right" vertical="center"/>
      <protection locked="0"/>
    </xf>
    <xf numFmtId="44" fontId="0" fillId="0" borderId="14" xfId="0" applyNumberFormat="1" applyBorder="1" applyProtection="1">
      <protection locked="0"/>
    </xf>
    <xf numFmtId="44" fontId="0" fillId="0" borderId="17" xfId="0" applyNumberFormat="1" applyBorder="1" applyProtection="1">
      <protection locked="0"/>
    </xf>
    <xf numFmtId="44" fontId="0" fillId="0" borderId="20" xfId="0" applyNumberFormat="1" applyBorder="1" applyProtection="1">
      <protection locked="0"/>
    </xf>
    <xf numFmtId="44" fontId="0" fillId="0" borderId="54" xfId="0" applyNumberFormat="1" applyBorder="1" applyProtection="1">
      <protection locked="0"/>
    </xf>
    <xf numFmtId="44" fontId="0" fillId="0" borderId="53" xfId="0" applyNumberFormat="1" applyBorder="1" applyProtection="1">
      <protection locked="0"/>
    </xf>
    <xf numFmtId="44" fontId="0" fillId="0" borderId="44" xfId="0" applyNumberFormat="1" applyBorder="1" applyProtection="1">
      <protection locked="0"/>
    </xf>
    <xf numFmtId="44" fontId="0" fillId="0" borderId="34" xfId="0" applyNumberFormat="1" applyBorder="1" applyProtection="1">
      <protection locked="0"/>
    </xf>
    <xf numFmtId="44" fontId="0" fillId="0" borderId="25" xfId="0" applyNumberFormat="1" applyBorder="1" applyAlignment="1" applyProtection="1">
      <alignment horizontal="right" vertical="center"/>
      <protection locked="0"/>
    </xf>
    <xf numFmtId="44" fontId="0" fillId="0" borderId="14" xfId="0" applyNumberFormat="1" applyBorder="1" applyAlignment="1" applyProtection="1">
      <alignment horizontal="right" vertical="center"/>
      <protection hidden="1"/>
    </xf>
    <xf numFmtId="44" fontId="0" fillId="0" borderId="29" xfId="0" applyNumberFormat="1" applyBorder="1" applyAlignment="1" applyProtection="1">
      <alignment horizontal="right" vertical="center"/>
      <protection hidden="1"/>
    </xf>
    <xf numFmtId="44" fontId="0" fillId="0" borderId="17" xfId="0" applyNumberFormat="1" applyBorder="1" applyAlignment="1" applyProtection="1">
      <alignment horizontal="right" vertical="center"/>
      <protection hidden="1"/>
    </xf>
    <xf numFmtId="44" fontId="0" fillId="0" borderId="30" xfId="0" applyNumberFormat="1" applyBorder="1" applyAlignment="1" applyProtection="1">
      <alignment horizontal="right" vertical="center"/>
      <protection hidden="1"/>
    </xf>
    <xf numFmtId="44" fontId="0" fillId="0" borderId="53" xfId="0" applyNumberFormat="1" applyBorder="1" applyAlignment="1" applyProtection="1">
      <alignment horizontal="right" vertical="center"/>
      <protection hidden="1"/>
    </xf>
    <xf numFmtId="44" fontId="0" fillId="0" borderId="42" xfId="0" applyNumberFormat="1" applyBorder="1" applyAlignment="1" applyProtection="1">
      <alignment horizontal="right" vertical="center"/>
      <protection hidden="1"/>
    </xf>
    <xf numFmtId="44" fontId="0" fillId="0" borderId="20" xfId="0" applyNumberFormat="1" applyBorder="1" applyAlignment="1" applyProtection="1">
      <alignment horizontal="right" vertical="center"/>
      <protection hidden="1"/>
    </xf>
    <xf numFmtId="44" fontId="0" fillId="0" borderId="54" xfId="0" applyNumberFormat="1" applyBorder="1" applyAlignment="1" applyProtection="1">
      <alignment horizontal="right" vertical="center"/>
      <protection hidden="1"/>
    </xf>
    <xf numFmtId="44" fontId="0" fillId="0" borderId="46" xfId="0" applyNumberFormat="1" applyBorder="1" applyAlignment="1" applyProtection="1">
      <alignment horizontal="right" vertical="center"/>
      <protection hidden="1"/>
    </xf>
    <xf numFmtId="0" fontId="2" fillId="3" borderId="8" xfId="0" applyFont="1" applyFill="1" applyBorder="1" applyAlignment="1" applyProtection="1">
      <alignment horizontal="left" vertical="center"/>
      <protection hidden="1"/>
    </xf>
    <xf numFmtId="44" fontId="0" fillId="0" borderId="44" xfId="0" applyNumberFormat="1" applyBorder="1" applyAlignment="1" applyProtection="1">
      <alignment horizontal="right" vertical="center"/>
      <protection hidden="1"/>
    </xf>
    <xf numFmtId="44" fontId="0" fillId="0" borderId="45" xfId="0" applyNumberFormat="1" applyBorder="1" applyAlignment="1" applyProtection="1">
      <alignment horizontal="right" vertical="center"/>
      <protection hidden="1"/>
    </xf>
    <xf numFmtId="44" fontId="0" fillId="0" borderId="34" xfId="0" applyNumberFormat="1" applyBorder="1" applyAlignment="1" applyProtection="1">
      <alignment horizontal="right" vertical="center"/>
      <protection hidden="1"/>
    </xf>
    <xf numFmtId="44" fontId="0" fillId="0" borderId="25" xfId="0" applyNumberFormat="1" applyBorder="1" applyAlignment="1" applyProtection="1">
      <alignment horizontal="right" vertical="center"/>
      <protection hidden="1"/>
    </xf>
    <xf numFmtId="44" fontId="0" fillId="0" borderId="50" xfId="0" applyNumberFormat="1" applyBorder="1" applyAlignment="1" applyProtection="1">
      <alignment horizontal="right" vertical="center"/>
      <protection hidden="1"/>
    </xf>
    <xf numFmtId="0" fontId="0" fillId="0" borderId="37" xfId="0" applyBorder="1" applyAlignment="1" applyProtection="1">
      <alignment horizontal="center" vertical="center"/>
    </xf>
    <xf numFmtId="0" fontId="0" fillId="0" borderId="38" xfId="0" applyBorder="1" applyAlignment="1" applyProtection="1">
      <alignment horizontal="center" vertical="center"/>
    </xf>
    <xf numFmtId="0" fontId="0" fillId="0" borderId="41" xfId="0" applyBorder="1" applyAlignment="1" applyProtection="1">
      <alignment horizontal="center" vertical="center"/>
    </xf>
    <xf numFmtId="0" fontId="7" fillId="0" borderId="14" xfId="0" applyFont="1" applyBorder="1"/>
    <xf numFmtId="0" fontId="3" fillId="0" borderId="54" xfId="0" applyFont="1" applyBorder="1" applyAlignment="1">
      <alignment horizontal="right"/>
    </xf>
    <xf numFmtId="0" fontId="6" fillId="0" borderId="17" xfId="0" applyFont="1" applyBorder="1"/>
    <xf numFmtId="0" fontId="6" fillId="0" borderId="20" xfId="0" applyFont="1" applyBorder="1"/>
    <xf numFmtId="0" fontId="0" fillId="0" borderId="14" xfId="0" applyBorder="1" applyAlignment="1" applyProtection="1">
      <alignment horizontal="center" vertical="center"/>
      <protection locked="0"/>
    </xf>
    <xf numFmtId="44" fontId="0" fillId="0" borderId="14" xfId="0" applyNumberFormat="1" applyBorder="1" applyAlignment="1" applyProtection="1">
      <alignment horizontal="center" vertical="center"/>
      <protection locked="0"/>
    </xf>
    <xf numFmtId="44" fontId="0" fillId="0" borderId="15" xfId="0" applyNumberFormat="1" applyBorder="1" applyAlignment="1" applyProtection="1">
      <alignment horizontal="center" vertical="center"/>
      <protection locked="0"/>
    </xf>
    <xf numFmtId="0" fontId="0" fillId="0" borderId="17" xfId="0" applyBorder="1" applyAlignment="1" applyProtection="1">
      <alignment horizontal="center" vertical="center"/>
      <protection locked="0"/>
    </xf>
    <xf numFmtId="44" fontId="0" fillId="0" borderId="17" xfId="0" applyNumberFormat="1" applyBorder="1" applyAlignment="1" applyProtection="1">
      <alignment horizontal="center" vertical="center"/>
      <protection locked="0"/>
    </xf>
    <xf numFmtId="44" fontId="0" fillId="0" borderId="18" xfId="0" applyNumberFormat="1" applyBorder="1" applyAlignment="1" applyProtection="1">
      <alignment horizontal="center" vertical="center"/>
      <protection locked="0"/>
    </xf>
    <xf numFmtId="0" fontId="0" fillId="0" borderId="20" xfId="0" applyBorder="1" applyAlignment="1" applyProtection="1">
      <alignment horizontal="center" vertical="center"/>
      <protection locked="0"/>
    </xf>
    <xf numFmtId="44" fontId="0" fillId="0" borderId="20" xfId="0" applyNumberFormat="1" applyBorder="1" applyAlignment="1" applyProtection="1">
      <alignment horizontal="center" vertical="center"/>
      <protection locked="0"/>
    </xf>
    <xf numFmtId="44" fontId="0" fillId="0" borderId="21" xfId="0" applyNumberFormat="1" applyBorder="1" applyAlignment="1" applyProtection="1">
      <alignment horizontal="center" vertical="center"/>
      <protection locked="0"/>
    </xf>
    <xf numFmtId="44" fontId="0" fillId="0" borderId="57" xfId="0" applyNumberFormat="1" applyBorder="1" applyAlignment="1" applyProtection="1">
      <alignment horizontal="center" vertical="center"/>
      <protection hidden="1"/>
    </xf>
    <xf numFmtId="44" fontId="0" fillId="0" borderId="58" xfId="0" applyNumberFormat="1" applyBorder="1" applyAlignment="1" applyProtection="1">
      <alignment horizontal="center" vertical="center"/>
      <protection hidden="1"/>
    </xf>
    <xf numFmtId="44" fontId="0" fillId="0" borderId="22" xfId="0" applyNumberFormat="1" applyBorder="1" applyAlignment="1" applyProtection="1">
      <alignment horizontal="center" vertical="center"/>
      <protection hidden="1"/>
    </xf>
    <xf numFmtId="44" fontId="0" fillId="0" borderId="18" xfId="0" applyNumberFormat="1" applyBorder="1" applyAlignment="1" applyProtection="1">
      <alignment horizontal="center" vertical="center"/>
      <protection hidden="1"/>
    </xf>
    <xf numFmtId="44" fontId="0" fillId="0" borderId="23" xfId="0" applyNumberFormat="1" applyBorder="1" applyAlignment="1" applyProtection="1">
      <alignment horizontal="center" vertical="center"/>
      <protection hidden="1"/>
    </xf>
    <xf numFmtId="44" fontId="0" fillId="0" borderId="24" xfId="0" applyNumberFormat="1" applyBorder="1" applyAlignment="1" applyProtection="1">
      <alignment horizontal="center" vertical="center"/>
      <protection hidden="1"/>
    </xf>
    <xf numFmtId="0" fontId="2" fillId="3" borderId="10" xfId="0" applyFont="1" applyFill="1" applyBorder="1" applyAlignment="1" applyProtection="1">
      <alignment horizontal="left" vertical="center"/>
      <protection hidden="1"/>
    </xf>
    <xf numFmtId="0" fontId="0" fillId="0" borderId="15" xfId="0" applyBorder="1" applyAlignment="1" applyProtection="1">
      <alignment horizontal="center" vertical="center"/>
      <protection locked="0"/>
    </xf>
    <xf numFmtId="0" fontId="0" fillId="0" borderId="18" xfId="0" applyBorder="1" applyAlignment="1" applyProtection="1">
      <alignment horizontal="center" vertical="center"/>
      <protection locked="0"/>
    </xf>
    <xf numFmtId="0" fontId="0" fillId="0" borderId="25" xfId="0" applyBorder="1" applyAlignment="1" applyProtection="1">
      <alignment horizontal="center" vertical="center"/>
      <protection locked="0"/>
    </xf>
    <xf numFmtId="0" fontId="0" fillId="0" borderId="24" xfId="0" applyBorder="1" applyAlignment="1" applyProtection="1">
      <alignment horizontal="center" vertical="center"/>
      <protection locked="0"/>
    </xf>
    <xf numFmtId="0" fontId="0" fillId="0" borderId="21" xfId="0" applyBorder="1" applyAlignment="1" applyProtection="1">
      <alignment horizontal="center" vertical="center"/>
      <protection locked="0"/>
    </xf>
    <xf numFmtId="0" fontId="2" fillId="2" borderId="59" xfId="0" applyFont="1" applyFill="1" applyBorder="1" applyAlignment="1">
      <alignment horizontal="center" vertical="center"/>
    </xf>
    <xf numFmtId="0" fontId="2" fillId="2" borderId="60" xfId="0" applyFont="1" applyFill="1" applyBorder="1" applyAlignment="1">
      <alignment horizontal="center" vertical="center"/>
    </xf>
    <xf numFmtId="0" fontId="2" fillId="2" borderId="7" xfId="0" applyFont="1" applyFill="1" applyBorder="1" applyAlignment="1">
      <alignment horizontal="center" vertical="center"/>
    </xf>
    <xf numFmtId="0" fontId="0" fillId="0" borderId="61" xfId="0" applyBorder="1" applyAlignment="1">
      <alignment horizontal="left" vertical="center"/>
    </xf>
    <xf numFmtId="44" fontId="0" fillId="0" borderId="29" xfId="0" applyNumberFormat="1" applyBorder="1" applyAlignment="1" applyProtection="1">
      <alignment horizontal="center" vertical="center"/>
      <protection locked="0"/>
    </xf>
    <xf numFmtId="0" fontId="3" fillId="0" borderId="16" xfId="0" applyFont="1" applyBorder="1" applyAlignment="1">
      <alignment horizontal="right"/>
    </xf>
    <xf numFmtId="0" fontId="3" fillId="0" borderId="62" xfId="0" applyFont="1" applyBorder="1" applyAlignment="1">
      <alignment horizontal="right"/>
    </xf>
    <xf numFmtId="0" fontId="0" fillId="0" borderId="63" xfId="0" applyBorder="1" applyAlignment="1">
      <alignment wrapText="1"/>
    </xf>
    <xf numFmtId="0" fontId="0" fillId="0" borderId="65" xfId="0" quotePrefix="1" applyBorder="1" applyAlignment="1">
      <alignment wrapText="1"/>
    </xf>
    <xf numFmtId="0" fontId="3" fillId="0" borderId="66" xfId="0" applyFont="1" applyBorder="1" applyAlignment="1">
      <alignment horizontal="right"/>
    </xf>
    <xf numFmtId="44" fontId="0" fillId="0" borderId="15" xfId="0" applyNumberFormat="1" applyBorder="1" applyAlignment="1" applyProtection="1">
      <alignment horizontal="center" vertical="center"/>
      <protection hidden="1"/>
    </xf>
    <xf numFmtId="0" fontId="0" fillId="0" borderId="67" xfId="0" applyBorder="1" applyAlignment="1">
      <alignment horizontal="left" vertical="center"/>
    </xf>
    <xf numFmtId="44" fontId="0" fillId="0" borderId="30" xfId="0" applyNumberFormat="1" applyBorder="1" applyAlignment="1" applyProtection="1">
      <alignment horizontal="center" vertical="center"/>
      <protection locked="0"/>
    </xf>
    <xf numFmtId="0" fontId="0" fillId="0" borderId="25" xfId="0" applyBorder="1" applyAlignment="1">
      <alignment horizontal="center" vertical="center"/>
    </xf>
    <xf numFmtId="44" fontId="0" fillId="0" borderId="50" xfId="0" applyNumberFormat="1" applyBorder="1" applyAlignment="1" applyProtection="1">
      <alignment horizontal="center" vertical="center"/>
      <protection locked="0"/>
    </xf>
    <xf numFmtId="0" fontId="0" fillId="0" borderId="0" xfId="0"/>
    <xf numFmtId="0" fontId="0" fillId="0" borderId="64" xfId="0" quotePrefix="1" applyBorder="1" applyAlignment="1">
      <alignment vertical="top" wrapText="1"/>
    </xf>
    <xf numFmtId="44" fontId="0" fillId="0" borderId="14" xfId="0" applyNumberFormat="1" applyBorder="1" applyAlignment="1" applyProtection="1">
      <alignment horizontal="center" vertical="center"/>
      <protection hidden="1"/>
    </xf>
    <xf numFmtId="44" fontId="0" fillId="0" borderId="29" xfId="0" applyNumberFormat="1" applyBorder="1" applyAlignment="1" applyProtection="1">
      <alignment horizontal="center" vertical="center"/>
      <protection hidden="1"/>
    </xf>
    <xf numFmtId="44" fontId="0" fillId="0" borderId="17" xfId="0" applyNumberFormat="1" applyBorder="1" applyAlignment="1" applyProtection="1">
      <alignment horizontal="center" vertical="center"/>
      <protection hidden="1"/>
    </xf>
    <xf numFmtId="44" fontId="0" fillId="0" borderId="30" xfId="0" applyNumberFormat="1" applyBorder="1" applyAlignment="1" applyProtection="1">
      <alignment horizontal="center" vertical="center"/>
      <protection hidden="1"/>
    </xf>
    <xf numFmtId="44" fontId="0" fillId="0" borderId="20" xfId="0" applyNumberFormat="1" applyBorder="1" applyAlignment="1" applyProtection="1">
      <alignment horizontal="center" vertical="center"/>
      <protection hidden="1"/>
    </xf>
    <xf numFmtId="44" fontId="0" fillId="0" borderId="31" xfId="0" applyNumberFormat="1" applyBorder="1" applyAlignment="1" applyProtection="1">
      <alignment horizontal="center" vertical="center"/>
      <protection hidden="1"/>
    </xf>
    <xf numFmtId="0" fontId="0" fillId="4" borderId="55" xfId="0" applyFill="1" applyBorder="1" applyAlignment="1">
      <alignment horizontal="center" vertical="center"/>
    </xf>
    <xf numFmtId="0" fontId="0" fillId="4" borderId="56" xfId="0" applyFill="1" applyBorder="1" applyAlignment="1">
      <alignment horizontal="center" vertical="center"/>
    </xf>
    <xf numFmtId="0" fontId="0" fillId="0" borderId="0" xfId="0"/>
    <xf numFmtId="0" fontId="0" fillId="0" borderId="54" xfId="0" applyBorder="1" applyAlignment="1">
      <alignment horizontal="left" vertical="center"/>
    </xf>
    <xf numFmtId="0" fontId="0" fillId="0" borderId="54" xfId="0" applyBorder="1" applyAlignment="1">
      <alignment horizontal="center" vertical="center"/>
    </xf>
    <xf numFmtId="44" fontId="0" fillId="0" borderId="54" xfId="0" applyNumberFormat="1" applyBorder="1" applyAlignment="1" applyProtection="1">
      <alignment horizontal="center" vertical="center"/>
      <protection locked="0"/>
    </xf>
    <xf numFmtId="44" fontId="0" fillId="0" borderId="54" xfId="0" applyNumberFormat="1" applyBorder="1" applyAlignment="1" applyProtection="1">
      <alignment horizontal="center" vertical="center"/>
      <protection hidden="1"/>
    </xf>
    <xf numFmtId="44" fontId="0" fillId="0" borderId="46" xfId="0" applyNumberFormat="1" applyBorder="1" applyAlignment="1" applyProtection="1">
      <alignment horizontal="center" vertical="center"/>
      <protection hidden="1"/>
    </xf>
    <xf numFmtId="0" fontId="0" fillId="0" borderId="34" xfId="0" applyBorder="1" applyAlignment="1">
      <alignment vertical="center" wrapText="1"/>
    </xf>
    <xf numFmtId="0" fontId="0" fillId="0" borderId="34" xfId="0" applyBorder="1" applyAlignment="1">
      <alignment horizontal="left" vertical="center"/>
    </xf>
    <xf numFmtId="44" fontId="0" fillId="0" borderId="34" xfId="0" applyNumberFormat="1" applyBorder="1" applyAlignment="1" applyProtection="1">
      <alignment horizontal="center" vertical="center"/>
      <protection locked="0"/>
    </xf>
    <xf numFmtId="44" fontId="0" fillId="0" borderId="34" xfId="0" applyNumberFormat="1" applyBorder="1" applyAlignment="1" applyProtection="1">
      <alignment horizontal="center" vertical="center"/>
      <protection hidden="1"/>
    </xf>
    <xf numFmtId="0" fontId="1" fillId="0" borderId="0" xfId="0" applyFont="1" applyAlignment="1"/>
    <xf numFmtId="0" fontId="0" fillId="0" borderId="0" xfId="0" applyAlignment="1"/>
    <xf numFmtId="0" fontId="0" fillId="0" borderId="13" xfId="0" applyBorder="1" applyAlignment="1">
      <alignment horizontal="center" vertical="center"/>
    </xf>
    <xf numFmtId="0" fontId="0" fillId="0" borderId="16" xfId="0" applyBorder="1" applyAlignment="1">
      <alignment horizontal="center" vertical="center"/>
    </xf>
    <xf numFmtId="0" fontId="0" fillId="0" borderId="19" xfId="0" applyBorder="1" applyAlignment="1">
      <alignment horizontal="center" vertical="center"/>
    </xf>
    <xf numFmtId="0" fontId="0" fillId="0" borderId="14" xfId="0" applyBorder="1" applyAlignment="1">
      <alignment horizontal="left" vertical="center" wrapText="1"/>
    </xf>
    <xf numFmtId="0" fontId="0" fillId="0" borderId="17" xfId="0" applyBorder="1" applyAlignment="1">
      <alignment horizontal="left" vertical="center" wrapText="1"/>
    </xf>
    <xf numFmtId="0" fontId="0" fillId="0" borderId="20" xfId="0" applyBorder="1" applyAlignment="1">
      <alignment horizontal="left" vertical="center" wrapText="1"/>
    </xf>
    <xf numFmtId="0" fontId="0" fillId="0" borderId="13" xfId="0" applyBorder="1" applyAlignment="1">
      <alignment horizontal="left" vertical="center"/>
    </xf>
    <xf numFmtId="0" fontId="0" fillId="0" borderId="16" xfId="0" applyBorder="1" applyAlignment="1">
      <alignment horizontal="left" vertical="center"/>
    </xf>
    <xf numFmtId="0" fontId="0" fillId="0" borderId="19" xfId="0" applyBorder="1" applyAlignment="1">
      <alignment horizontal="left" vertical="center"/>
    </xf>
    <xf numFmtId="0" fontId="0" fillId="0" borderId="27" xfId="0" applyBorder="1" applyAlignment="1">
      <alignment horizontal="left" vertical="center" wrapText="1"/>
    </xf>
    <xf numFmtId="0" fontId="0" fillId="0" borderId="26" xfId="0" applyBorder="1" applyAlignment="1">
      <alignment horizontal="left" vertical="center" wrapText="1"/>
    </xf>
    <xf numFmtId="0" fontId="0" fillId="0" borderId="49" xfId="0" applyBorder="1" applyAlignment="1">
      <alignment horizontal="left" vertical="center" wrapText="1"/>
    </xf>
    <xf numFmtId="0" fontId="0" fillId="0" borderId="28" xfId="0" applyBorder="1" applyAlignment="1">
      <alignment horizontal="left" vertical="center" wrapText="1"/>
    </xf>
    <xf numFmtId="0" fontId="0" fillId="0" borderId="27" xfId="0" applyBorder="1" applyAlignment="1">
      <alignment horizontal="left" vertical="center"/>
    </xf>
    <xf numFmtId="0" fontId="0" fillId="0" borderId="26" xfId="0" applyBorder="1" applyAlignment="1">
      <alignment horizontal="left" vertical="center"/>
    </xf>
    <xf numFmtId="0" fontId="0" fillId="0" borderId="28" xfId="0" applyBorder="1" applyAlignment="1">
      <alignment horizontal="left" vertical="center"/>
    </xf>
    <xf numFmtId="0" fontId="0" fillId="0" borderId="33" xfId="0" applyBorder="1" applyAlignment="1">
      <alignment horizontal="left" vertical="center"/>
    </xf>
    <xf numFmtId="0" fontId="0" fillId="0" borderId="2" xfId="0" applyBorder="1" applyAlignment="1">
      <alignment horizontal="left" vertical="center"/>
    </xf>
    <xf numFmtId="0" fontId="0" fillId="0" borderId="32" xfId="0" applyBorder="1" applyAlignment="1">
      <alignment horizontal="left" vertical="center"/>
    </xf>
    <xf numFmtId="0" fontId="0" fillId="0" borderId="9" xfId="0" applyBorder="1" applyAlignment="1">
      <alignment horizontal="left" vertical="center" wrapText="1"/>
    </xf>
    <xf numFmtId="0" fontId="0" fillId="0" borderId="47" xfId="0" applyBorder="1" applyAlignment="1">
      <alignment horizontal="left" vertical="center" wrapText="1"/>
    </xf>
    <xf numFmtId="0" fontId="0" fillId="0" borderId="9" xfId="0" applyBorder="1" applyAlignment="1">
      <alignment horizontal="left"/>
    </xf>
    <xf numFmtId="0" fontId="0" fillId="0" borderId="47" xfId="0" applyBorder="1" applyAlignment="1">
      <alignment horizontal="left"/>
    </xf>
    <xf numFmtId="0" fontId="0" fillId="0" borderId="9" xfId="0" applyBorder="1" applyAlignment="1">
      <alignment horizontal="left" vertical="center"/>
    </xf>
    <xf numFmtId="0" fontId="0" fillId="0" borderId="47" xfId="0" applyBorder="1" applyAlignment="1">
      <alignment horizontal="left" vertical="center"/>
    </xf>
    <xf numFmtId="0" fontId="0" fillId="0" borderId="69" xfId="0" applyBorder="1" applyAlignment="1">
      <alignment horizontal="left" vertical="center" wrapText="1"/>
    </xf>
    <xf numFmtId="0" fontId="0" fillId="0" borderId="68" xfId="0" applyBorder="1" applyAlignment="1">
      <alignment horizontal="left" vertical="center" wrapText="1"/>
    </xf>
    <xf numFmtId="0" fontId="1" fillId="0" borderId="0" xfId="0" applyFont="1"/>
    <xf numFmtId="0" fontId="0" fillId="0" borderId="0" xfId="0"/>
    <xf numFmtId="0" fontId="0" fillId="0" borderId="40" xfId="0" applyBorder="1" applyAlignment="1">
      <alignment horizontal="left" vertical="center"/>
    </xf>
    <xf numFmtId="0" fontId="0" fillId="0" borderId="49" xfId="0" applyBorder="1" applyAlignment="1">
      <alignment horizontal="left" vertical="center"/>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12"/>
  <sheetViews>
    <sheetView zoomScaleNormal="100" workbookViewId="0">
      <selection activeCell="F10" sqref="F10"/>
    </sheetView>
  </sheetViews>
  <sheetFormatPr baseColWidth="10" defaultColWidth="9.140625" defaultRowHeight="15" x14ac:dyDescent="0.25"/>
  <cols>
    <col min="1" max="1" width="9.5703125" customWidth="1"/>
    <col min="2" max="2" width="11" customWidth="1"/>
    <col min="3" max="3" width="76.5703125" customWidth="1"/>
    <col min="4" max="6" width="29.28515625" customWidth="1"/>
    <col min="7" max="7" width="24" customWidth="1"/>
  </cols>
  <sheetData>
    <row r="1" spans="1:7" ht="19.5" thickBot="1" x14ac:dyDescent="0.35">
      <c r="A1" s="155" t="s">
        <v>0</v>
      </c>
      <c r="B1" s="156"/>
      <c r="C1" s="156"/>
      <c r="D1" s="156"/>
      <c r="E1" s="156"/>
      <c r="F1" s="156"/>
      <c r="G1" s="156"/>
    </row>
    <row r="2" spans="1:7" ht="30" x14ac:dyDescent="0.25">
      <c r="A2" s="15" t="s">
        <v>1</v>
      </c>
      <c r="B2" s="16" t="s">
        <v>2</v>
      </c>
      <c r="C2" s="16" t="s">
        <v>3</v>
      </c>
      <c r="D2" s="17" t="s">
        <v>4</v>
      </c>
      <c r="E2" s="17" t="s">
        <v>5</v>
      </c>
      <c r="F2" s="18" t="s">
        <v>6</v>
      </c>
      <c r="G2" s="19" t="s">
        <v>7</v>
      </c>
    </row>
    <row r="3" spans="1:7" x14ac:dyDescent="0.25">
      <c r="A3" s="12" t="s">
        <v>8</v>
      </c>
      <c r="B3" s="4"/>
      <c r="C3" s="4"/>
      <c r="D3" s="4"/>
      <c r="E3" s="4"/>
      <c r="F3" s="4"/>
      <c r="G3" s="5"/>
    </row>
    <row r="4" spans="1:7" ht="30" x14ac:dyDescent="0.25">
      <c r="A4" s="24" t="s">
        <v>9</v>
      </c>
      <c r="B4" s="26" t="s">
        <v>10</v>
      </c>
      <c r="C4" s="25" t="s">
        <v>11</v>
      </c>
      <c r="D4" s="99"/>
      <c r="E4" s="99"/>
      <c r="F4" s="100"/>
      <c r="G4" s="101"/>
    </row>
    <row r="5" spans="1:7" x14ac:dyDescent="0.25">
      <c r="A5" s="12" t="s">
        <v>12</v>
      </c>
      <c r="B5" s="4"/>
      <c r="C5" s="4"/>
      <c r="D5" s="4"/>
      <c r="E5" s="4"/>
      <c r="F5" s="4"/>
      <c r="G5" s="5"/>
    </row>
    <row r="6" spans="1:7" x14ac:dyDescent="0.25">
      <c r="A6" s="157" t="s">
        <v>13</v>
      </c>
      <c r="B6" s="6" t="s">
        <v>14</v>
      </c>
      <c r="C6" s="95" t="s">
        <v>26</v>
      </c>
      <c r="D6" s="99"/>
      <c r="E6" s="99"/>
      <c r="F6" s="100"/>
      <c r="G6" s="101"/>
    </row>
    <row r="7" spans="1:7" x14ac:dyDescent="0.25">
      <c r="A7" s="158"/>
      <c r="B7" s="7" t="s">
        <v>68</v>
      </c>
      <c r="C7" s="97" t="s">
        <v>28</v>
      </c>
      <c r="D7" s="102"/>
      <c r="E7" s="102"/>
      <c r="F7" s="103"/>
      <c r="G7" s="104"/>
    </row>
    <row r="8" spans="1:7" x14ac:dyDescent="0.25">
      <c r="A8" s="158"/>
      <c r="B8" s="7" t="s">
        <v>69</v>
      </c>
      <c r="C8" s="97" t="s">
        <v>67</v>
      </c>
      <c r="D8" s="102"/>
      <c r="E8" s="102"/>
      <c r="F8" s="103"/>
      <c r="G8" s="104"/>
    </row>
    <row r="9" spans="1:7" x14ac:dyDescent="0.25">
      <c r="A9" s="159"/>
      <c r="B9" s="8" t="s">
        <v>70</v>
      </c>
      <c r="C9" s="98" t="s">
        <v>30</v>
      </c>
      <c r="D9" s="105"/>
      <c r="E9" s="105"/>
      <c r="F9" s="106"/>
      <c r="G9" s="107"/>
    </row>
    <row r="10" spans="1:7" x14ac:dyDescent="0.25">
      <c r="A10" s="1"/>
      <c r="C10" s="49"/>
      <c r="D10" s="49"/>
      <c r="E10" s="96" t="s">
        <v>15</v>
      </c>
      <c r="F10" s="108">
        <f>SUM(F4:F9)</f>
        <v>0</v>
      </c>
      <c r="G10" s="109">
        <f>SUM(G4:G9)</f>
        <v>0</v>
      </c>
    </row>
    <row r="11" spans="1:7" x14ac:dyDescent="0.25">
      <c r="A11" s="1"/>
      <c r="E11" s="9" t="s">
        <v>16</v>
      </c>
      <c r="F11" s="110">
        <f>F10*0.2</f>
        <v>0</v>
      </c>
      <c r="G11" s="111">
        <f>G10*0.2</f>
        <v>0</v>
      </c>
    </row>
    <row r="12" spans="1:7" ht="15.75" thickBot="1" x14ac:dyDescent="0.3">
      <c r="A12" s="2"/>
      <c r="B12" s="3"/>
      <c r="C12" s="3"/>
      <c r="D12" s="3"/>
      <c r="E12" s="10" t="s">
        <v>17</v>
      </c>
      <c r="F12" s="112">
        <f>F10*1.2</f>
        <v>0</v>
      </c>
      <c r="G12" s="113">
        <f>G10*1.2</f>
        <v>0</v>
      </c>
    </row>
  </sheetData>
  <mergeCells count="2">
    <mergeCell ref="A1:G1"/>
    <mergeCell ref="A6:A9"/>
  </mergeCells>
  <phoneticPr fontId="4" type="noConversion"/>
  <pageMargins left="0.74803149606299213" right="0.74803149606299213" top="0.98425196850393704" bottom="0.98425196850393704" header="0.51181102362204722" footer="0.51181102362204722"/>
  <pageSetup paperSize="8" scale="62" orientation="portrait" r:id="rId1"/>
  <headerFooter>
    <oddHeader>&amp;L
LOT 4 - Site de Grenoble&amp;C202500FCS094
Nettoyage des locaux et des vitres des sites de l'ENAC&amp;R&amp;G</odd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H44"/>
  <sheetViews>
    <sheetView zoomScaleNormal="100" workbookViewId="0">
      <selection activeCell="A16" sqref="A16:F16"/>
    </sheetView>
  </sheetViews>
  <sheetFormatPr baseColWidth="10" defaultColWidth="9.140625" defaultRowHeight="15" x14ac:dyDescent="0.25"/>
  <cols>
    <col min="1" max="1" width="58.5703125" customWidth="1"/>
    <col min="2" max="2" width="32.42578125" customWidth="1"/>
    <col min="3" max="3" width="14.28515625" customWidth="1"/>
    <col min="4" max="4" width="23" customWidth="1"/>
    <col min="5" max="5" width="11.5703125" customWidth="1"/>
    <col min="6" max="6" width="24" customWidth="1"/>
    <col min="7" max="8" width="29.28515625" customWidth="1"/>
  </cols>
  <sheetData>
    <row r="1" spans="1:8" ht="19.5" thickBot="1" x14ac:dyDescent="0.35">
      <c r="A1" s="155" t="s">
        <v>18</v>
      </c>
      <c r="B1" s="155"/>
      <c r="C1" s="156"/>
      <c r="D1" s="156"/>
      <c r="E1" s="156"/>
      <c r="F1" s="156"/>
    </row>
    <row r="2" spans="1:8" ht="30" x14ac:dyDescent="0.25">
      <c r="A2" s="20" t="s">
        <v>19</v>
      </c>
      <c r="B2" s="32"/>
      <c r="C2" s="16" t="s">
        <v>20</v>
      </c>
      <c r="D2" s="16" t="s">
        <v>21</v>
      </c>
      <c r="E2" s="16" t="s">
        <v>22</v>
      </c>
      <c r="F2" s="53" t="s">
        <v>23</v>
      </c>
      <c r="G2" s="17" t="s">
        <v>4</v>
      </c>
      <c r="H2" s="19" t="s">
        <v>5</v>
      </c>
    </row>
    <row r="3" spans="1:8" x14ac:dyDescent="0.25">
      <c r="A3" s="27" t="s">
        <v>24</v>
      </c>
      <c r="B3" s="33" t="s">
        <v>25</v>
      </c>
      <c r="C3" s="28"/>
      <c r="D3" s="28"/>
      <c r="E3" s="28"/>
      <c r="F3" s="28"/>
      <c r="G3" s="4"/>
      <c r="H3" s="5"/>
    </row>
    <row r="4" spans="1:8" x14ac:dyDescent="0.25">
      <c r="A4" s="47" t="s">
        <v>26</v>
      </c>
      <c r="B4" s="92"/>
      <c r="C4" s="21" t="s">
        <v>27</v>
      </c>
      <c r="D4" s="63"/>
      <c r="E4" s="77">
        <f>D4*0.2</f>
        <v>0</v>
      </c>
      <c r="F4" s="78">
        <f>D4+E4</f>
        <v>0</v>
      </c>
      <c r="G4" s="99"/>
      <c r="H4" s="115"/>
    </row>
    <row r="5" spans="1:8" x14ac:dyDescent="0.25">
      <c r="A5" s="48" t="s">
        <v>28</v>
      </c>
      <c r="B5" s="93"/>
      <c r="C5" s="22" t="s">
        <v>27</v>
      </c>
      <c r="D5" s="64"/>
      <c r="E5" s="79">
        <f t="shared" ref="E5:E15" si="0">D5*0.2</f>
        <v>0</v>
      </c>
      <c r="F5" s="80">
        <f t="shared" ref="F5:F15" si="1">D5+E5</f>
        <v>0</v>
      </c>
      <c r="G5" s="102"/>
      <c r="H5" s="116"/>
    </row>
    <row r="6" spans="1:8" x14ac:dyDescent="0.25">
      <c r="A6" s="48" t="s">
        <v>29</v>
      </c>
      <c r="B6" s="93"/>
      <c r="C6" s="22" t="s">
        <v>27</v>
      </c>
      <c r="D6" s="64"/>
      <c r="E6" s="79">
        <f t="shared" si="0"/>
        <v>0</v>
      </c>
      <c r="F6" s="80">
        <f t="shared" si="1"/>
        <v>0</v>
      </c>
      <c r="G6" s="102"/>
      <c r="H6" s="116"/>
    </row>
    <row r="7" spans="1:8" x14ac:dyDescent="0.25">
      <c r="A7" s="35" t="s">
        <v>30</v>
      </c>
      <c r="B7" s="94"/>
      <c r="C7" s="36" t="s">
        <v>27</v>
      </c>
      <c r="D7" s="65"/>
      <c r="E7" s="81">
        <f t="shared" si="0"/>
        <v>0</v>
      </c>
      <c r="F7" s="82">
        <f t="shared" si="1"/>
        <v>0</v>
      </c>
      <c r="G7" s="105"/>
      <c r="H7" s="119"/>
    </row>
    <row r="8" spans="1:8" x14ac:dyDescent="0.25">
      <c r="A8" s="170" t="s">
        <v>31</v>
      </c>
      <c r="B8" s="43" t="s">
        <v>32</v>
      </c>
      <c r="C8" s="44" t="s">
        <v>33</v>
      </c>
      <c r="D8" s="63"/>
      <c r="E8" s="77">
        <f t="shared" si="0"/>
        <v>0</v>
      </c>
      <c r="F8" s="77">
        <f t="shared" si="1"/>
        <v>0</v>
      </c>
      <c r="G8" s="54"/>
      <c r="H8" s="55"/>
    </row>
    <row r="9" spans="1:8" x14ac:dyDescent="0.25">
      <c r="A9" s="171"/>
      <c r="B9" s="37" t="s">
        <v>34</v>
      </c>
      <c r="C9" s="36" t="s">
        <v>33</v>
      </c>
      <c r="D9" s="64"/>
      <c r="E9" s="79">
        <f t="shared" si="0"/>
        <v>0</v>
      </c>
      <c r="F9" s="79">
        <f t="shared" si="1"/>
        <v>0</v>
      </c>
      <c r="G9" s="56"/>
      <c r="H9" s="57"/>
    </row>
    <row r="10" spans="1:8" x14ac:dyDescent="0.25">
      <c r="A10" s="172"/>
      <c r="B10" s="29" t="s">
        <v>35</v>
      </c>
      <c r="C10" s="23" t="s">
        <v>71</v>
      </c>
      <c r="D10" s="66"/>
      <c r="E10" s="83">
        <f t="shared" si="0"/>
        <v>0</v>
      </c>
      <c r="F10" s="83">
        <f t="shared" si="1"/>
        <v>0</v>
      </c>
      <c r="G10" s="58"/>
      <c r="H10" s="59"/>
    </row>
    <row r="11" spans="1:8" x14ac:dyDescent="0.25">
      <c r="A11" s="163" t="s">
        <v>36</v>
      </c>
      <c r="B11" s="38" t="s">
        <v>34</v>
      </c>
      <c r="C11" s="13" t="s">
        <v>33</v>
      </c>
      <c r="D11" s="67"/>
      <c r="E11" s="84">
        <f t="shared" si="0"/>
        <v>0</v>
      </c>
      <c r="F11" s="85">
        <f t="shared" si="1"/>
        <v>0</v>
      </c>
      <c r="G11" s="58"/>
      <c r="H11" s="59"/>
    </row>
    <row r="12" spans="1:8" x14ac:dyDescent="0.25">
      <c r="A12" s="165"/>
      <c r="B12" s="39" t="s">
        <v>35</v>
      </c>
      <c r="C12" s="14" t="s">
        <v>71</v>
      </c>
      <c r="D12" s="65"/>
      <c r="E12" s="81">
        <f t="shared" si="0"/>
        <v>0</v>
      </c>
      <c r="F12" s="82">
        <f t="shared" si="1"/>
        <v>0</v>
      </c>
      <c r="G12" s="58"/>
      <c r="H12" s="59"/>
    </row>
    <row r="13" spans="1:8" x14ac:dyDescent="0.25">
      <c r="A13" s="173" t="s">
        <v>37</v>
      </c>
      <c r="B13" s="38" t="s">
        <v>38</v>
      </c>
      <c r="C13" s="13" t="s">
        <v>39</v>
      </c>
      <c r="D13" s="63"/>
      <c r="E13" s="77">
        <f t="shared" si="0"/>
        <v>0</v>
      </c>
      <c r="F13" s="77">
        <f t="shared" si="1"/>
        <v>0</v>
      </c>
      <c r="G13" s="58"/>
      <c r="H13" s="60"/>
    </row>
    <row r="14" spans="1:8" x14ac:dyDescent="0.25">
      <c r="A14" s="174"/>
      <c r="B14" s="40" t="s">
        <v>40</v>
      </c>
      <c r="C14" s="11" t="s">
        <v>39</v>
      </c>
      <c r="D14" s="64"/>
      <c r="E14" s="79">
        <f t="shared" si="0"/>
        <v>0</v>
      </c>
      <c r="F14" s="79">
        <f t="shared" si="1"/>
        <v>0</v>
      </c>
      <c r="G14" s="58"/>
      <c r="H14" s="60"/>
    </row>
    <row r="15" spans="1:8" x14ac:dyDescent="0.25">
      <c r="A15" s="175"/>
      <c r="B15" s="39" t="s">
        <v>35</v>
      </c>
      <c r="C15" s="14" t="s">
        <v>39</v>
      </c>
      <c r="D15" s="66"/>
      <c r="E15" s="83">
        <f t="shared" si="0"/>
        <v>0</v>
      </c>
      <c r="F15" s="83">
        <f t="shared" si="1"/>
        <v>0</v>
      </c>
      <c r="G15" s="58"/>
      <c r="H15" s="60"/>
    </row>
    <row r="16" spans="1:8" s="135" customFormat="1" ht="15" customHeight="1" x14ac:dyDescent="0.25">
      <c r="A16" s="151" t="s">
        <v>86</v>
      </c>
      <c r="B16" s="152" t="s">
        <v>87</v>
      </c>
      <c r="C16" s="41" t="s">
        <v>27</v>
      </c>
      <c r="D16" s="153"/>
      <c r="E16" s="154">
        <f>D16*0.2</f>
        <v>0</v>
      </c>
      <c r="F16" s="154">
        <f>D16+E16</f>
        <v>0</v>
      </c>
      <c r="G16" s="56"/>
      <c r="H16" s="57"/>
    </row>
    <row r="17" spans="1:8" s="135" customFormat="1" x14ac:dyDescent="0.25">
      <c r="A17" s="182" t="s">
        <v>90</v>
      </c>
      <c r="B17" s="146" t="s">
        <v>88</v>
      </c>
      <c r="C17" s="147" t="s">
        <v>27</v>
      </c>
      <c r="D17" s="148"/>
      <c r="E17" s="149">
        <f t="shared" ref="E17:E21" si="2">D17*0.2</f>
        <v>0</v>
      </c>
      <c r="F17" s="150">
        <f t="shared" ref="F17:F18" si="3">D17+E17</f>
        <v>0</v>
      </c>
      <c r="G17" s="56"/>
      <c r="H17" s="57"/>
    </row>
    <row r="18" spans="1:8" s="135" customFormat="1" x14ac:dyDescent="0.25">
      <c r="A18" s="183"/>
      <c r="B18" s="39" t="s">
        <v>89</v>
      </c>
      <c r="C18" s="14" t="s">
        <v>27</v>
      </c>
      <c r="D18" s="106"/>
      <c r="E18" s="141">
        <f t="shared" si="2"/>
        <v>0</v>
      </c>
      <c r="F18" s="142">
        <f t="shared" si="3"/>
        <v>0</v>
      </c>
      <c r="G18" s="56"/>
      <c r="H18" s="57"/>
    </row>
    <row r="19" spans="1:8" s="135" customFormat="1" x14ac:dyDescent="0.25">
      <c r="A19" s="160" t="s">
        <v>91</v>
      </c>
      <c r="B19" s="38" t="s">
        <v>87</v>
      </c>
      <c r="C19" s="13" t="s">
        <v>27</v>
      </c>
      <c r="D19" s="100"/>
      <c r="E19" s="137">
        <f>D19*0.2</f>
        <v>0</v>
      </c>
      <c r="F19" s="138">
        <f>D19+E19</f>
        <v>0</v>
      </c>
      <c r="G19" s="56"/>
      <c r="H19" s="57"/>
    </row>
    <row r="20" spans="1:8" s="135" customFormat="1" x14ac:dyDescent="0.25">
      <c r="A20" s="161"/>
      <c r="B20" s="40" t="s">
        <v>88</v>
      </c>
      <c r="C20" s="11" t="s">
        <v>27</v>
      </c>
      <c r="D20" s="103"/>
      <c r="E20" s="139">
        <f t="shared" si="2"/>
        <v>0</v>
      </c>
      <c r="F20" s="140">
        <f t="shared" ref="F20:F21" si="4">D20+E20</f>
        <v>0</v>
      </c>
      <c r="G20" s="56"/>
      <c r="H20" s="57"/>
    </row>
    <row r="21" spans="1:8" s="135" customFormat="1" x14ac:dyDescent="0.25">
      <c r="A21" s="162"/>
      <c r="B21" s="39" t="s">
        <v>89</v>
      </c>
      <c r="C21" s="14" t="s">
        <v>27</v>
      </c>
      <c r="D21" s="106"/>
      <c r="E21" s="141">
        <f t="shared" si="2"/>
        <v>0</v>
      </c>
      <c r="F21" s="142">
        <f t="shared" si="4"/>
        <v>0</v>
      </c>
      <c r="G21" s="143"/>
      <c r="H21" s="144"/>
    </row>
    <row r="22" spans="1:8" x14ac:dyDescent="0.25">
      <c r="A22" s="34" t="s">
        <v>41</v>
      </c>
      <c r="B22" s="31"/>
      <c r="C22" s="31"/>
      <c r="D22" s="31"/>
      <c r="E22" s="86"/>
      <c r="F22" s="86"/>
      <c r="G22" s="86"/>
      <c r="H22" s="114"/>
    </row>
    <row r="23" spans="1:8" x14ac:dyDescent="0.25">
      <c r="A23" s="176" t="s">
        <v>42</v>
      </c>
      <c r="B23" s="177"/>
      <c r="C23" s="46" t="s">
        <v>33</v>
      </c>
      <c r="D23" s="68"/>
      <c r="E23" s="87">
        <f>D23*0.2</f>
        <v>0</v>
      </c>
      <c r="F23" s="88">
        <f>D23+E23</f>
        <v>0</v>
      </c>
      <c r="G23" s="58"/>
      <c r="H23" s="60"/>
    </row>
    <row r="24" spans="1:8" x14ac:dyDescent="0.25">
      <c r="A24" s="167" t="s">
        <v>43</v>
      </c>
      <c r="B24" s="50" t="s">
        <v>44</v>
      </c>
      <c r="C24" s="45" t="s">
        <v>33</v>
      </c>
      <c r="D24" s="63"/>
      <c r="E24" s="77">
        <f t="shared" ref="E24:E44" si="5">D24*0.2</f>
        <v>0</v>
      </c>
      <c r="F24" s="77">
        <f t="shared" ref="F24:F44" si="6">D24+E24</f>
        <v>0</v>
      </c>
      <c r="G24" s="58"/>
      <c r="H24" s="60"/>
    </row>
    <row r="25" spans="1:8" x14ac:dyDescent="0.25">
      <c r="A25" s="167"/>
      <c r="B25" s="50" t="s">
        <v>45</v>
      </c>
      <c r="C25" s="22" t="s">
        <v>33</v>
      </c>
      <c r="D25" s="64"/>
      <c r="E25" s="79">
        <f t="shared" si="5"/>
        <v>0</v>
      </c>
      <c r="F25" s="79">
        <f t="shared" si="6"/>
        <v>0</v>
      </c>
      <c r="G25" s="58"/>
      <c r="H25" s="60"/>
    </row>
    <row r="26" spans="1:8" x14ac:dyDescent="0.25">
      <c r="A26" s="169"/>
      <c r="B26" s="30" t="s">
        <v>46</v>
      </c>
      <c r="C26" s="23" t="s">
        <v>33</v>
      </c>
      <c r="D26" s="66"/>
      <c r="E26" s="83">
        <f t="shared" si="5"/>
        <v>0</v>
      </c>
      <c r="F26" s="83">
        <f t="shared" si="6"/>
        <v>0</v>
      </c>
      <c r="G26" s="58"/>
      <c r="H26" s="60"/>
    </row>
    <row r="27" spans="1:8" x14ac:dyDescent="0.25">
      <c r="A27" s="163" t="s">
        <v>47</v>
      </c>
      <c r="B27" s="38" t="s">
        <v>48</v>
      </c>
      <c r="C27" s="13" t="s">
        <v>39</v>
      </c>
      <c r="D27" s="67"/>
      <c r="E27" s="84">
        <f t="shared" si="5"/>
        <v>0</v>
      </c>
      <c r="F27" s="85">
        <f t="shared" si="6"/>
        <v>0</v>
      </c>
      <c r="G27" s="58"/>
      <c r="H27" s="60"/>
    </row>
    <row r="28" spans="1:8" x14ac:dyDescent="0.25">
      <c r="A28" s="164"/>
      <c r="B28" s="40" t="s">
        <v>49</v>
      </c>
      <c r="C28" s="11" t="s">
        <v>39</v>
      </c>
      <c r="D28" s="64"/>
      <c r="E28" s="79">
        <f t="shared" si="5"/>
        <v>0</v>
      </c>
      <c r="F28" s="80">
        <f t="shared" si="6"/>
        <v>0</v>
      </c>
      <c r="G28" s="58"/>
      <c r="H28" s="60"/>
    </row>
    <row r="29" spans="1:8" x14ac:dyDescent="0.25">
      <c r="A29" s="164"/>
      <c r="B29" s="40" t="s">
        <v>50</v>
      </c>
      <c r="C29" s="11" t="s">
        <v>39</v>
      </c>
      <c r="D29" s="64"/>
      <c r="E29" s="79">
        <f t="shared" si="5"/>
        <v>0</v>
      </c>
      <c r="F29" s="80">
        <f t="shared" si="6"/>
        <v>0</v>
      </c>
      <c r="G29" s="58"/>
      <c r="H29" s="60"/>
    </row>
    <row r="30" spans="1:8" x14ac:dyDescent="0.25">
      <c r="A30" s="165"/>
      <c r="B30" s="39" t="s">
        <v>51</v>
      </c>
      <c r="C30" s="14" t="s">
        <v>39</v>
      </c>
      <c r="D30" s="65"/>
      <c r="E30" s="81">
        <f t="shared" si="5"/>
        <v>0</v>
      </c>
      <c r="F30" s="82">
        <f t="shared" si="6"/>
        <v>0</v>
      </c>
      <c r="G30" s="58"/>
      <c r="H30" s="60"/>
    </row>
    <row r="31" spans="1:8" x14ac:dyDescent="0.25">
      <c r="A31" s="163" t="s">
        <v>52</v>
      </c>
      <c r="B31" s="38" t="s">
        <v>53</v>
      </c>
      <c r="C31" s="13" t="s">
        <v>33</v>
      </c>
      <c r="D31" s="69"/>
      <c r="E31" s="77">
        <f t="shared" si="5"/>
        <v>0</v>
      </c>
      <c r="F31" s="77">
        <f t="shared" si="6"/>
        <v>0</v>
      </c>
      <c r="G31" s="58"/>
      <c r="H31" s="60"/>
    </row>
    <row r="32" spans="1:8" x14ac:dyDescent="0.25">
      <c r="A32" s="164"/>
      <c r="B32" s="40" t="s">
        <v>54</v>
      </c>
      <c r="C32" s="11" t="s">
        <v>33</v>
      </c>
      <c r="D32" s="70"/>
      <c r="E32" s="79">
        <f t="shared" si="5"/>
        <v>0</v>
      </c>
      <c r="F32" s="79">
        <f t="shared" si="6"/>
        <v>0</v>
      </c>
      <c r="G32" s="58"/>
      <c r="H32" s="60"/>
    </row>
    <row r="33" spans="1:8" x14ac:dyDescent="0.25">
      <c r="A33" s="164"/>
      <c r="B33" s="40" t="s">
        <v>55</v>
      </c>
      <c r="C33" s="11" t="s">
        <v>33</v>
      </c>
      <c r="D33" s="70"/>
      <c r="E33" s="79">
        <f t="shared" si="5"/>
        <v>0</v>
      </c>
      <c r="F33" s="79">
        <f t="shared" si="6"/>
        <v>0</v>
      </c>
      <c r="G33" s="58"/>
      <c r="H33" s="60"/>
    </row>
    <row r="34" spans="1:8" x14ac:dyDescent="0.25">
      <c r="A34" s="165"/>
      <c r="B34" s="39" t="s">
        <v>56</v>
      </c>
      <c r="C34" s="14" t="s">
        <v>33</v>
      </c>
      <c r="D34" s="71"/>
      <c r="E34" s="83">
        <f t="shared" si="5"/>
        <v>0</v>
      </c>
      <c r="F34" s="83">
        <f t="shared" si="6"/>
        <v>0</v>
      </c>
      <c r="G34" s="58"/>
      <c r="H34" s="60"/>
    </row>
    <row r="35" spans="1:8" x14ac:dyDescent="0.25">
      <c r="A35" s="163" t="s">
        <v>57</v>
      </c>
      <c r="B35" s="38" t="s">
        <v>53</v>
      </c>
      <c r="C35" s="13" t="s">
        <v>33</v>
      </c>
      <c r="D35" s="72"/>
      <c r="E35" s="84">
        <f t="shared" si="5"/>
        <v>0</v>
      </c>
      <c r="F35" s="85">
        <f t="shared" si="6"/>
        <v>0</v>
      </c>
      <c r="G35" s="58"/>
      <c r="H35" s="60"/>
    </row>
    <row r="36" spans="1:8" x14ac:dyDescent="0.25">
      <c r="A36" s="164"/>
      <c r="B36" s="40" t="s">
        <v>54</v>
      </c>
      <c r="C36" s="11" t="s">
        <v>33</v>
      </c>
      <c r="D36" s="70"/>
      <c r="E36" s="79">
        <f t="shared" si="5"/>
        <v>0</v>
      </c>
      <c r="F36" s="80">
        <f t="shared" si="6"/>
        <v>0</v>
      </c>
      <c r="G36" s="58"/>
      <c r="H36" s="60"/>
    </row>
    <row r="37" spans="1:8" x14ac:dyDescent="0.25">
      <c r="A37" s="164"/>
      <c r="B37" s="40" t="s">
        <v>55</v>
      </c>
      <c r="C37" s="11" t="s">
        <v>33</v>
      </c>
      <c r="D37" s="70"/>
      <c r="E37" s="79">
        <f t="shared" si="5"/>
        <v>0</v>
      </c>
      <c r="F37" s="80">
        <f t="shared" si="6"/>
        <v>0</v>
      </c>
      <c r="G37" s="58"/>
      <c r="H37" s="60"/>
    </row>
    <row r="38" spans="1:8" x14ac:dyDescent="0.25">
      <c r="A38" s="165"/>
      <c r="B38" s="39" t="s">
        <v>56</v>
      </c>
      <c r="C38" s="14" t="s">
        <v>33</v>
      </c>
      <c r="D38" s="73"/>
      <c r="E38" s="81">
        <f t="shared" si="5"/>
        <v>0</v>
      </c>
      <c r="F38" s="82">
        <f t="shared" si="6"/>
        <v>0</v>
      </c>
      <c r="G38" s="58"/>
      <c r="H38" s="60"/>
    </row>
    <row r="39" spans="1:8" x14ac:dyDescent="0.25">
      <c r="A39" s="178" t="s">
        <v>58</v>
      </c>
      <c r="B39" s="179"/>
      <c r="C39" s="41" t="s">
        <v>33</v>
      </c>
      <c r="D39" s="74"/>
      <c r="E39" s="87">
        <f t="shared" si="5"/>
        <v>0</v>
      </c>
      <c r="F39" s="87">
        <f t="shared" si="6"/>
        <v>0</v>
      </c>
      <c r="G39" s="58"/>
      <c r="H39" s="60"/>
    </row>
    <row r="40" spans="1:8" x14ac:dyDescent="0.25">
      <c r="A40" s="180" t="s">
        <v>59</v>
      </c>
      <c r="B40" s="181"/>
      <c r="C40" s="42" t="s">
        <v>33</v>
      </c>
      <c r="D40" s="75"/>
      <c r="E40" s="89">
        <f t="shared" si="5"/>
        <v>0</v>
      </c>
      <c r="F40" s="89">
        <f t="shared" si="6"/>
        <v>0</v>
      </c>
      <c r="G40" s="61"/>
      <c r="H40" s="62"/>
    </row>
    <row r="41" spans="1:8" x14ac:dyDescent="0.25">
      <c r="A41" s="166" t="s">
        <v>66</v>
      </c>
      <c r="B41" s="6" t="s">
        <v>60</v>
      </c>
      <c r="C41" s="21" t="s">
        <v>61</v>
      </c>
      <c r="D41" s="67"/>
      <c r="E41" s="84">
        <f t="shared" si="5"/>
        <v>0</v>
      </c>
      <c r="F41" s="85">
        <f t="shared" si="6"/>
        <v>0</v>
      </c>
      <c r="G41" s="99"/>
      <c r="H41" s="115"/>
    </row>
    <row r="42" spans="1:8" x14ac:dyDescent="0.25">
      <c r="A42" s="167"/>
      <c r="B42" s="7" t="s">
        <v>62</v>
      </c>
      <c r="C42" s="22" t="s">
        <v>61</v>
      </c>
      <c r="D42" s="64"/>
      <c r="E42" s="79">
        <f t="shared" si="5"/>
        <v>0</v>
      </c>
      <c r="F42" s="80">
        <f t="shared" si="6"/>
        <v>0</v>
      </c>
      <c r="G42" s="102"/>
      <c r="H42" s="116"/>
    </row>
    <row r="43" spans="1:8" x14ac:dyDescent="0.25">
      <c r="A43" s="167"/>
      <c r="B43" s="7" t="s">
        <v>63</v>
      </c>
      <c r="C43" s="22" t="s">
        <v>64</v>
      </c>
      <c r="D43" s="64"/>
      <c r="E43" s="79">
        <f t="shared" si="5"/>
        <v>0</v>
      </c>
      <c r="F43" s="80">
        <f t="shared" si="6"/>
        <v>0</v>
      </c>
      <c r="G43" s="102"/>
      <c r="H43" s="116"/>
    </row>
    <row r="44" spans="1:8" ht="15.75" thickBot="1" x14ac:dyDescent="0.3">
      <c r="A44" s="168"/>
      <c r="B44" s="51" t="s">
        <v>65</v>
      </c>
      <c r="C44" s="52" t="s">
        <v>64</v>
      </c>
      <c r="D44" s="76"/>
      <c r="E44" s="90">
        <f t="shared" si="5"/>
        <v>0</v>
      </c>
      <c r="F44" s="91">
        <f t="shared" si="6"/>
        <v>0</v>
      </c>
      <c r="G44" s="117"/>
      <c r="H44" s="118"/>
    </row>
  </sheetData>
  <mergeCells count="14">
    <mergeCell ref="A19:A21"/>
    <mergeCell ref="A31:A34"/>
    <mergeCell ref="A35:A38"/>
    <mergeCell ref="A41:A44"/>
    <mergeCell ref="A1:F1"/>
    <mergeCell ref="A24:A26"/>
    <mergeCell ref="A8:A10"/>
    <mergeCell ref="A11:A12"/>
    <mergeCell ref="A13:A15"/>
    <mergeCell ref="A27:A30"/>
    <mergeCell ref="A23:B23"/>
    <mergeCell ref="A39:B39"/>
    <mergeCell ref="A40:B40"/>
    <mergeCell ref="A17:A18"/>
  </mergeCells>
  <dataValidations count="1">
    <dataValidation type="list" allowBlank="1" showInputMessage="1" showErrorMessage="1" sqref="B4:B7" xr:uid="{8838551F-29B9-4E36-8023-662742597663}">
      <formula1>"oui,non"</formula1>
    </dataValidation>
  </dataValidations>
  <pageMargins left="0.74803149606299213" right="0.74803149606299213" top="0.98425196850393704" bottom="0.98425196850393704" header="0.51181102362204722" footer="0.51181102362204722"/>
  <pageSetup paperSize="8" scale="58" orientation="portrait" r:id="rId1"/>
  <headerFooter>
    <oddHeader>&amp;L
LOT 4 - Site de Grenoble&amp;C202500FCS094
Nettoyage des locaux et des vitres des sites de l'ENAC&amp;R&amp;G</oddHead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A5F5C9-3595-45A7-8BAD-537273A032CF}">
  <sheetPr>
    <pageSetUpPr fitToPage="1"/>
  </sheetPr>
  <dimension ref="A1:E19"/>
  <sheetViews>
    <sheetView tabSelected="1" zoomScaleNormal="100" workbookViewId="0">
      <selection activeCell="C17" sqref="C17"/>
    </sheetView>
  </sheetViews>
  <sheetFormatPr baseColWidth="10" defaultColWidth="9.140625" defaultRowHeight="15" x14ac:dyDescent="0.25"/>
  <cols>
    <col min="1" max="1" width="66" customWidth="1"/>
    <col min="2" max="2" width="11.140625" customWidth="1"/>
    <col min="3" max="3" width="14.140625" customWidth="1"/>
    <col min="4" max="5" width="18.85546875" customWidth="1"/>
  </cols>
  <sheetData>
    <row r="1" spans="1:5" ht="19.5" thickBot="1" x14ac:dyDescent="0.35">
      <c r="A1" s="184" t="s">
        <v>72</v>
      </c>
      <c r="B1" s="184"/>
      <c r="C1" s="185"/>
      <c r="D1" s="185"/>
      <c r="E1" s="185"/>
    </row>
    <row r="2" spans="1:5" x14ac:dyDescent="0.25">
      <c r="A2" s="20" t="s">
        <v>73</v>
      </c>
      <c r="B2" s="120" t="s">
        <v>74</v>
      </c>
      <c r="C2" s="121" t="s">
        <v>20</v>
      </c>
      <c r="D2" s="53" t="s">
        <v>21</v>
      </c>
      <c r="E2" s="122" t="s">
        <v>75</v>
      </c>
    </row>
    <row r="3" spans="1:5" x14ac:dyDescent="0.25">
      <c r="A3" s="123" t="s">
        <v>77</v>
      </c>
      <c r="B3" s="13">
        <v>860</v>
      </c>
      <c r="C3" s="21" t="s">
        <v>33</v>
      </c>
      <c r="D3" s="124"/>
      <c r="E3" s="130">
        <f>D3*B3</f>
        <v>0</v>
      </c>
    </row>
    <row r="4" spans="1:5" x14ac:dyDescent="0.25">
      <c r="A4" s="131" t="s">
        <v>35</v>
      </c>
      <c r="B4" s="11"/>
      <c r="C4" s="22" t="s">
        <v>71</v>
      </c>
      <c r="D4" s="132"/>
      <c r="E4" s="111">
        <f t="shared" ref="E4:E10" si="0">D4*B4</f>
        <v>0</v>
      </c>
    </row>
    <row r="5" spans="1:5" x14ac:dyDescent="0.25">
      <c r="A5" s="131" t="s">
        <v>79</v>
      </c>
      <c r="B5" s="11">
        <v>205</v>
      </c>
      <c r="C5" s="22" t="s">
        <v>33</v>
      </c>
      <c r="D5" s="132"/>
      <c r="E5" s="111">
        <f t="shared" si="0"/>
        <v>0</v>
      </c>
    </row>
    <row r="6" spans="1:5" x14ac:dyDescent="0.25">
      <c r="A6" s="131" t="s">
        <v>78</v>
      </c>
      <c r="B6" s="11">
        <v>205</v>
      </c>
      <c r="C6" s="22" t="s">
        <v>33</v>
      </c>
      <c r="D6" s="132"/>
      <c r="E6" s="111">
        <f t="shared" si="0"/>
        <v>0</v>
      </c>
    </row>
    <row r="7" spans="1:5" x14ac:dyDescent="0.25">
      <c r="A7" s="131" t="s">
        <v>80</v>
      </c>
      <c r="B7" s="11">
        <v>388</v>
      </c>
      <c r="C7" s="22" t="s">
        <v>33</v>
      </c>
      <c r="D7" s="132"/>
      <c r="E7" s="111">
        <f t="shared" si="0"/>
        <v>0</v>
      </c>
    </row>
    <row r="8" spans="1:5" s="145" customFormat="1" x14ac:dyDescent="0.25">
      <c r="A8" s="186" t="s">
        <v>81</v>
      </c>
      <c r="B8" s="11">
        <v>18</v>
      </c>
      <c r="C8" s="22" t="s">
        <v>33</v>
      </c>
      <c r="D8" s="132"/>
      <c r="E8" s="111">
        <f t="shared" si="0"/>
        <v>0</v>
      </c>
    </row>
    <row r="9" spans="1:5" x14ac:dyDescent="0.25">
      <c r="A9" s="171"/>
      <c r="B9" s="11">
        <v>3</v>
      </c>
      <c r="C9" s="22" t="s">
        <v>82</v>
      </c>
      <c r="D9" s="132"/>
      <c r="E9" s="111">
        <f t="shared" si="0"/>
        <v>0</v>
      </c>
    </row>
    <row r="10" spans="1:5" ht="15.75" thickBot="1" x14ac:dyDescent="0.3">
      <c r="A10" s="187"/>
      <c r="B10" s="133">
        <v>1</v>
      </c>
      <c r="C10" s="52" t="s">
        <v>83</v>
      </c>
      <c r="D10" s="134"/>
      <c r="E10" s="113">
        <f t="shared" si="0"/>
        <v>0</v>
      </c>
    </row>
    <row r="11" spans="1:5" x14ac:dyDescent="0.25">
      <c r="D11" s="129" t="s">
        <v>76</v>
      </c>
      <c r="E11" s="109">
        <f>SUM(E3:E10)</f>
        <v>0</v>
      </c>
    </row>
    <row r="12" spans="1:5" x14ac:dyDescent="0.25">
      <c r="D12" s="125" t="s">
        <v>16</v>
      </c>
      <c r="E12" s="111">
        <f>E11*0.2</f>
        <v>0</v>
      </c>
    </row>
    <row r="13" spans="1:5" ht="15.75" thickBot="1" x14ac:dyDescent="0.3">
      <c r="D13" s="126" t="s">
        <v>17</v>
      </c>
      <c r="E13" s="113">
        <f>SUM(E11:E12)</f>
        <v>0</v>
      </c>
    </row>
    <row r="16" spans="1:5" ht="15.75" thickBot="1" x14ac:dyDescent="0.3"/>
    <row r="17" spans="1:1" ht="30" x14ac:dyDescent="0.25">
      <c r="A17" s="127" t="s">
        <v>92</v>
      </c>
    </row>
    <row r="18" spans="1:1" ht="186" customHeight="1" x14ac:dyDescent="0.25">
      <c r="A18" s="136" t="s">
        <v>85</v>
      </c>
    </row>
    <row r="19" spans="1:1" ht="75.75" thickBot="1" x14ac:dyDescent="0.3">
      <c r="A19" s="128" t="s">
        <v>84</v>
      </c>
    </row>
  </sheetData>
  <mergeCells count="2">
    <mergeCell ref="A1:E1"/>
    <mergeCell ref="A8:A10"/>
  </mergeCells>
  <pageMargins left="0.74803149606299213" right="0.74803149606299213" top="0.98425196850393704" bottom="0.98425196850393704" header="0.51181102362204722" footer="0.51181102362204722"/>
  <pageSetup paperSize="8" orientation="portrait" r:id="rId1"/>
  <headerFooter>
    <oddHeader>&amp;L
LOT 4 - Site de Grenoble&amp;C202600FCS007
Nettoyage des locaux et des vitres des sites de l'ENAC&amp;R&amp;G</oddHeader>
  </headerFooter>
  <legacyDrawingHF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e45bd863-e054-4439-b7fa-2e4eecb0cd88" xsi:nil="true"/>
    <lcf76f155ced4ddcb4097134ff3c332f xmlns="b53bd5b6-377f-4c63-9b2c-5d15d8c1ac61">
      <Terms xmlns="http://schemas.microsoft.com/office/infopath/2007/PartnerControls"/>
    </lcf76f155ced4ddcb4097134ff3c332f>
    <Validation xmlns="b53bd5b6-377f-4c63-9b2c-5d15d8c1ac61" xsi:nil="true"/>
    <Auteur xmlns="b53bd5b6-377f-4c63-9b2c-5d15d8c1ac61">
      <UserInfo>
        <DisplayName/>
        <AccountId xsi:nil="true"/>
        <AccountType/>
      </UserInfo>
    </Auteur>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AA0025D452615746B9C5486AEF6CB4B0" ma:contentTypeVersion="18" ma:contentTypeDescription="Crée un document." ma:contentTypeScope="" ma:versionID="3aa6b3b22044dc1b9c4d8786ee79a113">
  <xsd:schema xmlns:xsd="http://www.w3.org/2001/XMLSchema" xmlns:xs="http://www.w3.org/2001/XMLSchema" xmlns:p="http://schemas.microsoft.com/office/2006/metadata/properties" xmlns:ns2="b53bd5b6-377f-4c63-9b2c-5d15d8c1ac61" xmlns:ns3="e45bd863-e054-4439-b7fa-2e4eecb0cd88" targetNamespace="http://schemas.microsoft.com/office/2006/metadata/properties" ma:root="true" ma:fieldsID="774032536beeb0f66a2a04b4126b812e" ns2:_="" ns3:_="">
    <xsd:import namespace="b53bd5b6-377f-4c63-9b2c-5d15d8c1ac61"/>
    <xsd:import namespace="e45bd863-e054-4439-b7fa-2e4eecb0cd88"/>
    <xsd:element name="properties">
      <xsd:complexType>
        <xsd:sequence>
          <xsd:element name="documentManagement">
            <xsd:complexType>
              <xsd:all>
                <xsd:element ref="ns2:MediaServiceMetadata" minOccurs="0"/>
                <xsd:element ref="ns2:MediaServiceFastMetadata" minOccurs="0"/>
                <xsd:element ref="ns2:Validation" minOccurs="0"/>
                <xsd:element ref="ns2:Auteur" minOccurs="0"/>
                <xsd:element ref="ns2:MediaServiceAutoTags" minOccurs="0"/>
                <xsd:element ref="ns2:MediaServiceOCR" minOccurs="0"/>
                <xsd:element ref="ns2:MediaServiceDateTaken" minOccurs="0"/>
                <xsd:element ref="ns2:MediaServiceGenerationTime" minOccurs="0"/>
                <xsd:element ref="ns2:MediaServiceEventHashCode" minOccurs="0"/>
                <xsd:element ref="ns2:MediaServiceAutoKeyPoints" minOccurs="0"/>
                <xsd:element ref="ns2:MediaServiceKeyPoints" minOccurs="0"/>
                <xsd:element ref="ns3:SharedWithUsers" minOccurs="0"/>
                <xsd:element ref="ns3:SharedWithDetails"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53bd5b6-377f-4c63-9b2c-5d15d8c1ac6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Validation" ma:index="10" nillable="true" ma:displayName="Validation" ma:format="Dropdown" ma:internalName="Validation">
      <xsd:complexType>
        <xsd:complexContent>
          <xsd:extension base="dms:MultiChoice">
            <xsd:sequence>
              <xsd:element name="Value" maxOccurs="unbounded" minOccurs="0" nillable="true">
                <xsd:simpleType>
                  <xsd:restriction base="dms:Choice">
                    <xsd:enumeration value="Validé par chef IL (ou chef GAF)"/>
                    <xsd:enumeration value="Validé par Resp. Achat"/>
                  </xsd:restriction>
                </xsd:simpleType>
              </xsd:element>
            </xsd:sequence>
          </xsd:extension>
        </xsd:complexContent>
      </xsd:complexType>
    </xsd:element>
    <xsd:element name="Auteur" ma:index="11" nillable="true" ma:displayName="Auteur" ma:format="Dropdown" ma:list="UserInfo" ma:SharePointGroup="0" ma:internalName="Auteu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lcf76f155ced4ddcb4097134ff3c332f" ma:index="22" nillable="true" ma:taxonomy="true" ma:internalName="lcf76f155ced4ddcb4097134ff3c332f" ma:taxonomyFieldName="MediaServiceImageTags" ma:displayName="Balises d’images" ma:readOnly="false" ma:fieldId="{5cf76f15-5ced-4ddc-b409-7134ff3c332f}" ma:taxonomyMulti="true" ma:sspId="bbe024dd-8e83-425a-bcd7-b61054f4133b"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45bd863-e054-4439-b7fa-2e4eecb0cd88" elementFormDefault="qualified">
    <xsd:import namespace="http://schemas.microsoft.com/office/2006/documentManagement/types"/>
    <xsd:import namespace="http://schemas.microsoft.com/office/infopath/2007/PartnerControls"/>
    <xsd:element name="SharedWithUsers" ma:index="19"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Partagé avec détails" ma:internalName="SharedWithDetails" ma:readOnly="true">
      <xsd:simpleType>
        <xsd:restriction base="dms:Note">
          <xsd:maxLength value="255"/>
        </xsd:restriction>
      </xsd:simpleType>
    </xsd:element>
    <xsd:element name="TaxCatchAll" ma:index="23" nillable="true" ma:displayName="Taxonomy Catch All Column" ma:hidden="true" ma:list="{e07ebe86-23af-48f1-b0d5-d7170d131000}" ma:internalName="TaxCatchAll" ma:showField="CatchAllData" ma:web="e45bd863-e054-4439-b7fa-2e4eecb0cd88">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03A1070-B1C8-4215-9097-1F93B48AC7A3}">
  <ds:schemaRefs>
    <ds:schemaRef ds:uri="http://schemas.microsoft.com/office/2006/metadata/properties"/>
    <ds:schemaRef ds:uri="http://schemas.microsoft.com/office/infopath/2007/PartnerControls"/>
    <ds:schemaRef ds:uri="e45bd863-e054-4439-b7fa-2e4eecb0cd88"/>
    <ds:schemaRef ds:uri="b53bd5b6-377f-4c63-9b2c-5d15d8c1ac61"/>
  </ds:schemaRefs>
</ds:datastoreItem>
</file>

<file path=customXml/itemProps2.xml><?xml version="1.0" encoding="utf-8"?>
<ds:datastoreItem xmlns:ds="http://schemas.openxmlformats.org/officeDocument/2006/customXml" ds:itemID="{323CD425-9E9B-4119-B37B-C8A094C103A1}">
  <ds:schemaRefs>
    <ds:schemaRef ds:uri="http://schemas.microsoft.com/sharepoint/v3/contenttype/forms"/>
  </ds:schemaRefs>
</ds:datastoreItem>
</file>

<file path=customXml/itemProps3.xml><?xml version="1.0" encoding="utf-8"?>
<ds:datastoreItem xmlns:ds="http://schemas.openxmlformats.org/officeDocument/2006/customXml" ds:itemID="{6A5C314F-0D15-4AB4-9447-1E6E7747B6A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53bd5b6-377f-4c63-9b2c-5d15d8c1ac61"/>
    <ds:schemaRef ds:uri="e45bd863-e054-4439-b7fa-2e4eecb0cd8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DPGF</vt:lpstr>
      <vt:lpstr>BPU</vt:lpstr>
      <vt:lpstr>Commande-type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openpyxl</dc:creator>
  <cp:keywords/>
  <dc:description/>
  <cp:lastModifiedBy>Clara MARTIN-BOUTAULT</cp:lastModifiedBy>
  <cp:revision/>
  <dcterms:created xsi:type="dcterms:W3CDTF">2026-01-12T09:23:55Z</dcterms:created>
  <dcterms:modified xsi:type="dcterms:W3CDTF">2026-01-27T13:20:31Z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0x010100AA0025D452615746B9C5486AEF6CB4B0</vt:lpwstr>
  </property>
  <property fmtid="{D5CDD505-2E9C-101B-9397-08002B2CF9AE}" pid="3" name="MediaServiceImageTags">
    <vt:lpwstr/>
  </property>
</Properties>
</file>